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mdepinet_concordancehs_com/Documents/Misc/Baxter Hurricane/"/>
    </mc:Choice>
  </mc:AlternateContent>
  <xr:revisionPtr revIDLastSave="6" documentId="8_{1FD7973A-AD91-438A-85D6-4930606855CF}" xr6:coauthVersionLast="36" xr6:coauthVersionMax="36" xr10:uidLastSave="{E35F638B-9173-4D10-BD79-6EC9949985DF}"/>
  <bookViews>
    <workbookView xWindow="0" yWindow="0" windowWidth="20490" windowHeight="6945" xr2:uid="{5D4B4EC5-BE57-45B6-908A-FA1A528448D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/>
  <c r="D82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<sst xmlns="http://schemas.openxmlformats.org/spreadsheetml/2006/main" count="1302" uniqueCount="407">
  <si>
    <t>BAXTER ITEM INFO</t>
  </si>
  <si>
    <t>SUB OPTION 1</t>
  </si>
  <si>
    <t>SUB OPTION 2</t>
  </si>
  <si>
    <t>SUB OPTION 3</t>
  </si>
  <si>
    <t>SUB OPTION 4</t>
  </si>
  <si>
    <t>SUB OPTION 5</t>
  </si>
  <si>
    <t>SUB OPTION 6</t>
  </si>
  <si>
    <t>SUB OPTION 7</t>
  </si>
  <si>
    <t>Concordance Item Number</t>
  </si>
  <si>
    <t>Material Description</t>
  </si>
  <si>
    <t>Mfr Item</t>
  </si>
  <si>
    <t>CHS DOH</t>
  </si>
  <si>
    <t>CHS ITEM</t>
  </si>
  <si>
    <t>Pref Vend Name</t>
  </si>
  <si>
    <t>Vendor Item #</t>
  </si>
  <si>
    <t>Desc</t>
  </si>
  <si>
    <t>SOLUTION POTASSIUM CHLORIDE</t>
  </si>
  <si>
    <t>2B1134X</t>
  </si>
  <si>
    <t>ICU MEDICAL SALES,INC</t>
  </si>
  <si>
    <t>7905-09</t>
  </si>
  <si>
    <t>POTASSIUM CHLORIDE 20MEQ IN 5%  DEXTROSE INJ USP 1000ML</t>
  </si>
  <si>
    <t>DEXTROSE 5% IN WATER 1000ML</t>
  </si>
  <si>
    <t>2B0064X</t>
  </si>
  <si>
    <t>B.BRAUN MEDICAL,INC.</t>
  </si>
  <si>
    <t>L5100</t>
  </si>
  <si>
    <t>SOLUTION INJECTION 5%DEXTROSE 1000ML EXCEL LATEX FREE</t>
  </si>
  <si>
    <t>7922-09</t>
  </si>
  <si>
    <t>DEXTROSE 5% 1000ML INJECTION  LIFECARE</t>
  </si>
  <si>
    <t>SOLUTION DEXTROSE 5% 1000ML</t>
  </si>
  <si>
    <t>2B1094X</t>
  </si>
  <si>
    <t>L6160</t>
  </si>
  <si>
    <t>SOLUTION INJECTION 1000ML 5%  DEXTROSE 0.20% SODIUM CHLORIDE</t>
  </si>
  <si>
    <t>7924-09</t>
  </si>
  <si>
    <t>DEXTROSE 5% 1000ML INJECTION  .225% SODIUM CHLORIDE  ICU</t>
  </si>
  <si>
    <t>SET EXTENSION IV T-CONNECTOR</t>
  </si>
  <si>
    <t>2N3328</t>
  </si>
  <si>
    <t>A1001</t>
  </si>
  <si>
    <t>SET EXTENSION SMALL BORE 6IN  DEHP-FREE TUBING T-CONNECTOR</t>
  </si>
  <si>
    <t>471954</t>
  </si>
  <si>
    <t>SET EXTENSION IV W/T-PORT 5IN FEMALE LUER LOCK SLIDE CLAMP</t>
  </si>
  <si>
    <t>SOLUTION DEXTROSE 10% 250ML</t>
  </si>
  <si>
    <t>2B0162Q</t>
  </si>
  <si>
    <t>BECTON-DICKINSON AND COMPANY</t>
  </si>
  <si>
    <t>1727172105</t>
  </si>
  <si>
    <t>SOLUTION DEXTROSE 10% 250ML   INJECTION USP CLEAR IV FLUID</t>
  </si>
  <si>
    <t/>
  </si>
  <si>
    <t>2B1074X</t>
  </si>
  <si>
    <t>L6120</t>
  </si>
  <si>
    <t>SOLUTION INJECTION 5% DEXTROSE.45% SODIUM CHLORIDE 1000ML</t>
  </si>
  <si>
    <t>SOLUTION LACTATED RINGERS</t>
  </si>
  <si>
    <t>2B2324X</t>
  </si>
  <si>
    <t>L7500</t>
  </si>
  <si>
    <t>SOLUTION LACTATED RINGER      1000ML 1LITER INJECTION</t>
  </si>
  <si>
    <t>7953-09</t>
  </si>
  <si>
    <t>LACTATED RINGERS 1000ML       INJECTION LIFECARE</t>
  </si>
  <si>
    <t>1727171007</t>
  </si>
  <si>
    <t>SOLUTION LACTATED RINGERS USP 1000ML INJECTION</t>
  </si>
  <si>
    <t>SOLUTION CLINIMIX 2000ML 5%</t>
  </si>
  <si>
    <t>2B7721</t>
  </si>
  <si>
    <t>N/A</t>
  </si>
  <si>
    <t>SET EXTENSION 8IN IV CATHETER</t>
  </si>
  <si>
    <t>2N8374</t>
  </si>
  <si>
    <t>473448</t>
  </si>
  <si>
    <t>SET IV EXTENSION 8IN SMALL    BORE W/BONDED ULTRASITE VALVE</t>
  </si>
  <si>
    <t>20654-28</t>
  </si>
  <si>
    <t>SET EXTENSION IV MICROBORE 8INW/CLAVE OPTION-LOK LIFESHIELD</t>
  </si>
  <si>
    <t>SET EXTENSION 6IN IV CATHETER</t>
  </si>
  <si>
    <t>2N8378</t>
  </si>
  <si>
    <t>BAXTER HEALTHCARE CORPORATION</t>
  </si>
  <si>
    <t>7N8378</t>
  </si>
  <si>
    <t>SET EXTENSION IV CATHETER     1LINK NEEDLE-FREE STANDARD</t>
  </si>
  <si>
    <t>SOLUTION DEXTROSE 5% 100ML</t>
  </si>
  <si>
    <t>2B0082</t>
  </si>
  <si>
    <t>1727172003</t>
  </si>
  <si>
    <t>SOLUTION DEXTROSE 5% 100ML    INJECTION USP CLEAR</t>
  </si>
  <si>
    <t>SOLUTION PLASMA-LYTE A 1000ML</t>
  </si>
  <si>
    <t>2B2544X</t>
  </si>
  <si>
    <t>AVANOS MEDICAL,INC.</t>
  </si>
  <si>
    <t>NM-S3NC</t>
  </si>
  <si>
    <t>SYRINGE NEOCONNECT 3ML ORANGE ENTERAL W/ENFIT CONNECTOR</t>
  </si>
  <si>
    <t>7670-09</t>
  </si>
  <si>
    <t>SOLUTION NORMOSOL-R 1000ML    PLASTIC FLEXIBLE CONTAINER</t>
  </si>
  <si>
    <t>7670-03</t>
  </si>
  <si>
    <t>NORMOSOL-R PH 7.4 500ML       LIFECARE</t>
  </si>
  <si>
    <t>2B2543Q</t>
  </si>
  <si>
    <t>SOLUTION PLASMA-LYTE A TYPE 1 500ML INJECTION USP BAG</t>
  </si>
  <si>
    <t>SOLUTION SODIUM CHLORIDE 0.9%</t>
  </si>
  <si>
    <t>2B7477</t>
  </si>
  <si>
    <t>2B7479</t>
  </si>
  <si>
    <t>SOLUTION SODIUM CHLORIDE 0.9% 5000ML IRRIGATION BAG USP</t>
  </si>
  <si>
    <t>7972-08</t>
  </si>
  <si>
    <t>SODIUM CHLORIDE 0.9% 3000ML   IRRIGATION FLEXIBLE PLASTIC LF</t>
  </si>
  <si>
    <t>R5200-01</t>
  </si>
  <si>
    <t>SOLUTION IRRIGATION 0.9%      1000ML SODIUM CHLORIDE</t>
  </si>
  <si>
    <t>SOLUTION DEXTROSE 5% 50ML</t>
  </si>
  <si>
    <t>2B0081</t>
  </si>
  <si>
    <t>1727172002</t>
  </si>
  <si>
    <t>SOLUTION DEXTROSE 5% 50ML     INJECTION USP CLEAR</t>
  </si>
  <si>
    <t>2B1301</t>
  </si>
  <si>
    <t>1727170102</t>
  </si>
  <si>
    <t>SOLUTION SODIUM CHLORIDE 0.9% 50ML INJECTION USP</t>
  </si>
  <si>
    <t>CONNECTOR IV NEEDLE-FREE 1LINK</t>
  </si>
  <si>
    <t>7N8399</t>
  </si>
  <si>
    <t>MC100</t>
  </si>
  <si>
    <t xml:space="preserve">CONNECTOR NEUTRAL DISPLACEMENT CLEAR MICROCLAVE </t>
  </si>
  <si>
    <t>CONNECTOR NEEDLELESS IV CLEAR  NEUTRAL PEELPOUCH INVISIONPLUS</t>
  </si>
  <si>
    <t>MZ1000-07</t>
  </si>
  <si>
    <t>CONNECTOR NEEDLELESS MAXZERO STERILE</t>
  </si>
  <si>
    <t>2B7124X</t>
  </si>
  <si>
    <t>SET EXTENSION CATHETER 8 1/2IN</t>
  </si>
  <si>
    <t>7N8300</t>
  </si>
  <si>
    <t>MCKESSON MEDICAL-SURGICAL</t>
  </si>
  <si>
    <t>2N1194</t>
  </si>
  <si>
    <t>SET EXTENSION CATHETER 6IN  0.3ML PRIMING VOLUME MALE LUER</t>
  </si>
  <si>
    <t>SET EXTENSION SMALL BORE 8IN  BONDED CARESITE VALVE SPINLOCK</t>
  </si>
  <si>
    <t>MC33213</t>
  </si>
  <si>
    <t>SET EXTENSION SMALLBORE 7IN   PRESSURE INFUSION PURPLE CLAMP</t>
  </si>
  <si>
    <t>2B1302</t>
  </si>
  <si>
    <t>PFIZER,INC.</t>
  </si>
  <si>
    <t>00409710167</t>
  </si>
  <si>
    <t>SODIUM CHLORIDE 0.9% 100ML    INJECTION ADD-VANTAGE  5/PACK</t>
  </si>
  <si>
    <t>7984-23</t>
  </si>
  <si>
    <t>SODIUM CHLORIDE 0.9% 100ML    INJECTION PLASTIC SINGLE PACKS</t>
  </si>
  <si>
    <t>7984-37</t>
  </si>
  <si>
    <t>SODIUM CHLORIDE 0.9% 100ML    INJECTION LIFECARE</t>
  </si>
  <si>
    <t>S8004-5264</t>
  </si>
  <si>
    <t>SOLUTION INJECTION .9% SODIUM CHLORIDE 100ML FILL 150ML</t>
  </si>
  <si>
    <t>2B0043</t>
  </si>
  <si>
    <t>SOLUTION SODIUM CHLORIDE 0.9% 100ML VIAFLEX MINIBAG PLUS USP</t>
  </si>
  <si>
    <t>2B1309</t>
  </si>
  <si>
    <t>SOLUTION SODIUM CHLORIDE 0.9% 100ML INJECTION MINIBAG MULTI</t>
  </si>
  <si>
    <t>1727170103</t>
  </si>
  <si>
    <t>SOLUTION SODIUM CHLORIDE 0.9% 100ML INJECTION USP</t>
  </si>
  <si>
    <t>SET EXTENSION IV CATHETER</t>
  </si>
  <si>
    <t>2N1333</t>
  </si>
  <si>
    <t xml:space="preserve">SET EXTENSION STANDARD BORE  9IN 10ML/SEC MAX FLOW RATE </t>
  </si>
  <si>
    <t>B.BRAUN MEDICAL,INC</t>
  </si>
  <si>
    <t xml:space="preserve">SET IV EXTENSION 6IN SMALL BORE PERIPHERAL LATEX FREE </t>
  </si>
  <si>
    <t xml:space="preserve">SET IV EXTENSION 8IN TUBING  .4ML CARESITE STANDARD BORE </t>
  </si>
  <si>
    <t>SOLUTION PREMOSOL 2000ML</t>
  </si>
  <si>
    <t>2B0010</t>
  </si>
  <si>
    <t>SET IV EXTENSION 60IN</t>
  </si>
  <si>
    <t>2N3348</t>
  </si>
  <si>
    <t>C30006</t>
  </si>
  <si>
    <t>SET IV EXTENSION MICROBORE  63IN W/O INJECTION PORTS DEHP</t>
  </si>
  <si>
    <t>SET EXTENSION CATHETER 8.2IN</t>
  </si>
  <si>
    <t>7N8310</t>
  </si>
  <si>
    <t>12649-28</t>
  </si>
  <si>
    <t>SET IV ADMINISTRATION 7IN   LIFESHIELD MICROBORE CLAVEPORT</t>
  </si>
  <si>
    <t>SET EXTENSION IV MICROBORE 8IN  W/CLAVE OPTION-LOK LIFESHIELD</t>
  </si>
  <si>
    <t>2B1984X</t>
  </si>
  <si>
    <t>7116-09</t>
  </si>
  <si>
    <t xml:space="preserve">POTASSIUM CHLORIDE 40MEQ 1000M  .9% SODIUM CHLORIDE INJECTION </t>
  </si>
  <si>
    <t>2B1357X</t>
  </si>
  <si>
    <t>9257-39</t>
  </si>
  <si>
    <t>POTASSIUM CHLORIDE 20MEQ      1000ML IN 0.45% NACL</t>
  </si>
  <si>
    <t>SOLUTION CLINISOL 15% 2000ML</t>
  </si>
  <si>
    <t>2B6189</t>
  </si>
  <si>
    <t>7171-17</t>
  </si>
  <si>
    <t>AMINOSYN II 15% 2000ML BULK   2LITER PLASTIC SULFITE-FREE</t>
  </si>
  <si>
    <t>SOLUTION DEXTROSE 70% 2000ML</t>
  </si>
  <si>
    <t>2B0296H</t>
  </si>
  <si>
    <t>7120-07</t>
  </si>
  <si>
    <t>DEXTROSE 70% 2000ML INJECTION PHARMACY BULK PACK *NEW NDC#*</t>
  </si>
  <si>
    <t>S8705</t>
  </si>
  <si>
    <t>DEXTROSE 70% INJECTION 2000ML USP 2LITER TITAL XL CONTAINER</t>
  </si>
  <si>
    <t>AIRLIFE</t>
  </si>
  <si>
    <t>12260</t>
  </si>
  <si>
    <t>KIT ORAL CARE READY CARE      DENTASWAB MINT FLAVORED</t>
  </si>
  <si>
    <t>SOLUTION SODIUM CHLORIDE .9%</t>
  </si>
  <si>
    <t>2B7126</t>
  </si>
  <si>
    <t>7972-07</t>
  </si>
  <si>
    <t>ICU MEDICAL SALES,INC  USP LIFECARE 2000ML</t>
  </si>
  <si>
    <t>2N3349</t>
  </si>
  <si>
    <t>ME2010</t>
  </si>
  <si>
    <t>SET EXTENSION IV MINIBORE 60INNON DEHP</t>
  </si>
  <si>
    <t>20041E</t>
  </si>
  <si>
    <t>SET IV MICROBORE T CONNECTOR  6IN SMARTSITE VALVE LUER LOCK</t>
  </si>
  <si>
    <t>SOLUTION SODIUM CHLORIDE 0.9% 3000ML IRRIGATION BAG USP</t>
  </si>
  <si>
    <t>2B1324X</t>
  </si>
  <si>
    <t>7983-09</t>
  </si>
  <si>
    <t>SODIUM CHLORIDE 0.9% 1000ML   INJECTION BAG CONTAINER</t>
  </si>
  <si>
    <t>L8000</t>
  </si>
  <si>
    <t>SOLUTION INJECTION .9% SODIUM CHLORIDE EXCEL LATEX FREE</t>
  </si>
  <si>
    <t>E8000</t>
  </si>
  <si>
    <t>SOLUTION SODIUM CHLORIDE 0.9% INJECTION USP 1000ML EXCEL</t>
  </si>
  <si>
    <t>1727170107</t>
  </si>
  <si>
    <t>SOLUTION SODIUM CHLORIDE 0.9% 1000ML INJECTION USP</t>
  </si>
  <si>
    <t>UE1324D</t>
  </si>
  <si>
    <t>SOLUTION SODIUM CHLORIDE 0.9% USP 1000ML DAC VIAFLOW PLASTIC</t>
  </si>
  <si>
    <t>SOLUTIONS SODIUM CHLORIDE .45%</t>
  </si>
  <si>
    <t>2B1314X</t>
  </si>
  <si>
    <t>007251</t>
  </si>
  <si>
    <t>7985-09</t>
  </si>
  <si>
    <t>SODIUM CHLORIDE 0.45% 1000ML  INJECTION LIFECARE</t>
  </si>
  <si>
    <t>1727170007</t>
  </si>
  <si>
    <t>SOLUTION SODIUM CHLORIDE 0.45%1000ML INJECTION USP IV FLUID</t>
  </si>
  <si>
    <t>SOLUTION DEXTROSE 10% 1000ML</t>
  </si>
  <si>
    <t>2B0164X</t>
  </si>
  <si>
    <t>7930-09</t>
  </si>
  <si>
    <t>DEXTROSE 10% INJECTION 1000ML USP                  *NEW NDC#</t>
  </si>
  <si>
    <t>L5200</t>
  </si>
  <si>
    <t>SOLUTION INJECTION 10%DEXTROSE1000ML</t>
  </si>
  <si>
    <t>1727172107</t>
  </si>
  <si>
    <t>SOLUTION DEXTROSE 10% 1000ML  INJECTION USP CLEAR IV FLUID</t>
  </si>
  <si>
    <t>SOLUTION LACTATED RINGERS W/5%</t>
  </si>
  <si>
    <t>2B2074X</t>
  </si>
  <si>
    <t>7929-09</t>
  </si>
  <si>
    <t>DEXTROSE 5% 1000ML INJECTION  LACTATED RINGERS PLASTIC</t>
  </si>
  <si>
    <t>L7510</t>
  </si>
  <si>
    <t>SOLUTION INJECTION 5%DEXTROSE LACTATED RINGER 1000ML EXCEL</t>
  </si>
  <si>
    <t>SOLUTION STERILE WATER 1000ML</t>
  </si>
  <si>
    <t>2B0304X</t>
  </si>
  <si>
    <t>7990-09</t>
  </si>
  <si>
    <t>WATER STERILE 1000ML INJECTIONFLEXIBLE CONTAINER IV BAG</t>
  </si>
  <si>
    <t>1727175007</t>
  </si>
  <si>
    <t>WATER STERILE INJECTION 1000MLUSP SWI IV FLUID</t>
  </si>
  <si>
    <t>2B7207</t>
  </si>
  <si>
    <t>R8206</t>
  </si>
  <si>
    <t xml:space="preserve">SOLUTION SODIUM CHLORIDE 0.9%  3000ML IRRIGATION USP BAG </t>
  </si>
  <si>
    <t xml:space="preserve">SODIUM CHLORIDE 0.9% 3000ML  IRRIGATION FLEXIBLE PLASTIC LF </t>
  </si>
  <si>
    <t>2B1764X</t>
  </si>
  <si>
    <t>L6520</t>
  </si>
  <si>
    <t>SOLUTION INJECTION 1000ML 15% POTASSIUM CHLORIDE/5% DEXTROSE</t>
  </si>
  <si>
    <t>SOLUTION DEXTROSE 5% INJECTION</t>
  </si>
  <si>
    <t>2B0063Q</t>
  </si>
  <si>
    <t>7922-55</t>
  </si>
  <si>
    <t>DEXTROSE 5% 500ML INJECTION   USP PLASTIC 2PORT LIFECARE</t>
  </si>
  <si>
    <t>L5101</t>
  </si>
  <si>
    <t>SOLUTION INJECTION 5% DEXTROSE500ML EXCEL BAG</t>
  </si>
  <si>
    <t>1727172006</t>
  </si>
  <si>
    <t>SOLUTION DEXTROSE 5% 500ML    INJECTION USP CLEAR</t>
  </si>
  <si>
    <t>SET ANESTHESIA ANTI-SIPHON</t>
  </si>
  <si>
    <t>2C9215</t>
  </si>
  <si>
    <t xml:space="preserve">SET IV ADMINISTRATION 120IN  ANESTHESIA 2 CARESITE 15DROP  </t>
  </si>
  <si>
    <t>SOLUTION PLASMA-LYTE A TYPE 1</t>
  </si>
  <si>
    <t>99789</t>
  </si>
  <si>
    <t>PACK PREP SUCTION ORAL CARE   NONSTERILE LATEX FREE KIMVENT</t>
  </si>
  <si>
    <t>SOLUTION PLASMA-LYTE A 1000ML INJECTION BAG PH 7.4 TYPE 1</t>
  </si>
  <si>
    <t>SOLUTION DEXTROSE 5% 250ML IN</t>
  </si>
  <si>
    <t>2B0062Q</t>
  </si>
  <si>
    <t>7922-02</t>
  </si>
  <si>
    <t>DEXTROSE 5% 250ML INJECTION   LIFECARE PLASTIC BAG USP</t>
  </si>
  <si>
    <t>1727172005</t>
  </si>
  <si>
    <t>SOLUTION DEXTROSE 5% 250ML    INJECTION USP CLEAR</t>
  </si>
  <si>
    <t>2B0087</t>
  </si>
  <si>
    <t>2B1307</t>
  </si>
  <si>
    <t>2B1322Q</t>
  </si>
  <si>
    <t>7983-02</t>
  </si>
  <si>
    <t>SODIUM CHLORIDE 0.9% 250ML    INJECTION LIFECARE</t>
  </si>
  <si>
    <t>L8001</t>
  </si>
  <si>
    <t>SOLUTION SODIUM CHLORIDE .9%  500ML EXCEL</t>
  </si>
  <si>
    <t>L8002</t>
  </si>
  <si>
    <t>SOLUTION SODIUM CHLORIDE 0.9% 250ML INJECTION BAG</t>
  </si>
  <si>
    <t>1727170105</t>
  </si>
  <si>
    <t>SOLUTION SODIUM CHLORIDE 0.9% 250ML INJECTION USP</t>
  </si>
  <si>
    <t>SOLUTION LACTATED RINGERS 500M</t>
  </si>
  <si>
    <t>2B2073Q</t>
  </si>
  <si>
    <t>7929-03</t>
  </si>
  <si>
    <t>DEXTROSE 5% 500ML INJECTION   IN LACTATED RINGERS PLASTIC</t>
  </si>
  <si>
    <t>L7511</t>
  </si>
  <si>
    <t>SOLUTION DEXTROSE 5% 500ML    LACTATED RINGERS INJECTION</t>
  </si>
  <si>
    <t>SOLUTION STERILE WATER 3000ML</t>
  </si>
  <si>
    <t>2B7117</t>
  </si>
  <si>
    <t>R8006</t>
  </si>
  <si>
    <t>SOLUTION STERILE WATER 3LITER BAG IRRIGATION</t>
  </si>
  <si>
    <t>7973-08</t>
  </si>
  <si>
    <t>WATER STERILE 3000ML          IRRIGATION FLEXIBLE PLASTIC</t>
  </si>
  <si>
    <t>R8005</t>
  </si>
  <si>
    <t>WATER STERILE 2000ML BAG      IRRIGATION</t>
  </si>
  <si>
    <t>7973-07</t>
  </si>
  <si>
    <t>WATER IRRIGATION 2000ML       FLEXIBLE PLASTIC BAG *NEW NDC*</t>
  </si>
  <si>
    <t>7118-07</t>
  </si>
  <si>
    <t>WATER STERILE 2000ML INJECTIONPLASTIC PHARMACY BULK PACKAGE</t>
  </si>
  <si>
    <t>2B7116</t>
  </si>
  <si>
    <t>WATER STERILE 2000ML          IRRIGATION VIAFLEX USP BAG</t>
  </si>
  <si>
    <t>2B7127</t>
  </si>
  <si>
    <t>SOLUTION SODIUM CHLORIDE 0.9% 3000ML IRRIGATION USP BAG</t>
  </si>
  <si>
    <t>SOLUTION GLYCINE 1.5% 3000ML</t>
  </si>
  <si>
    <t>2B7317</t>
  </si>
  <si>
    <t>7974-08</t>
  </si>
  <si>
    <t>GLYCINE 1.5% 3000ML IRRIGATIONFLEXIBLE PLASTIC</t>
  </si>
  <si>
    <t>WATER STERILE 1000ML</t>
  </si>
  <si>
    <t>2B7114X</t>
  </si>
  <si>
    <t>R5000-01</t>
  </si>
  <si>
    <t xml:space="preserve">WATER STERILE 1000ML BOTTLE  IRRIGATION PLASTIC CONTAINER </t>
  </si>
  <si>
    <t>SOLUTION SODIUM CHLORIDE 0.45%</t>
  </si>
  <si>
    <t>2B1313Q</t>
  </si>
  <si>
    <t xml:space="preserve">ICU MEDICAL SALES,INC </t>
  </si>
  <si>
    <t>7985-03</t>
  </si>
  <si>
    <t>SODIUM CHLORIDE 0.45% 500ML   INJ USP BAG LIFECARE</t>
  </si>
  <si>
    <t xml:space="preserve">SOLUTION SODIUM CHLORIDE 0.45%   500ML INJECTION USP IV FLUID </t>
  </si>
  <si>
    <t>2B1323Q</t>
  </si>
  <si>
    <t>7983-03</t>
  </si>
  <si>
    <t>SODIUM CHLORIDE 0.9% 500ML    INJECTION LIFECARE *NEW NDC#</t>
  </si>
  <si>
    <t>SOLUTION DEXTROSE 10% 500ML</t>
  </si>
  <si>
    <t>2B0163Q</t>
  </si>
  <si>
    <t>1727172106</t>
  </si>
  <si>
    <t>SOLUTION DEXTROSE 10% 500ML   INJECTION USP CLEAR IV FLUID</t>
  </si>
  <si>
    <t>2B0086</t>
  </si>
  <si>
    <t>SOLUTION DEXTROSE 5% 500ML</t>
  </si>
  <si>
    <t>2B1073Q</t>
  </si>
  <si>
    <t>L6121</t>
  </si>
  <si>
    <t>SOLUTION INJECTION 5% DEXTROSE.45% SODIUM CHLORIDE 500ML</t>
  </si>
  <si>
    <t>2B1306</t>
  </si>
  <si>
    <t>7984-13</t>
  </si>
  <si>
    <t>SODIUM CHLORIDE 0.9% 50ML     ICU NDC#0990-7984-13</t>
  </si>
  <si>
    <t>2B1308</t>
  </si>
  <si>
    <t>SOLUTION SODIUM CHLORIDE 0.9% 50ML INJECTION QUAD PACK</t>
  </si>
  <si>
    <t>SOLUTION SODIUM CHLORIDE 0.9% 50ML SINGLE PACK INJECTION</t>
  </si>
  <si>
    <t>7984-36</t>
  </si>
  <si>
    <t>SODIUM CHLORIDE 0.9% 50ML     INJECTION LIFECARE   *NEW NDC#</t>
  </si>
  <si>
    <t>2B1654X</t>
  </si>
  <si>
    <t>7902-09</t>
  </si>
  <si>
    <t>POTASSIUM CHLORIDE 20MEQ 1000M5%DEXTROSE .45%SODIUM CHLORIDE</t>
  </si>
  <si>
    <t>CONVATEC</t>
  </si>
  <si>
    <t>421628</t>
  </si>
  <si>
    <t>POUCH UROSTOMY 10-25MM CONVEX CUT TO FIT OPAQUE ESTEEM+FLEX</t>
  </si>
  <si>
    <t>2B1064X</t>
  </si>
  <si>
    <t>7941-09</t>
  </si>
  <si>
    <t>DEXTROSE 5% 1000ML INJECTION  &amp; 0.9% SODIUM CHLORIDE PLASTIC</t>
  </si>
  <si>
    <t>L6100</t>
  </si>
  <si>
    <t>SOLUTION DEXTROSE 5% &amp; 0.9%   SODIUM CHLORIDE 1000ML INJECT</t>
  </si>
  <si>
    <t>2B2323Q</t>
  </si>
  <si>
    <t>L7501</t>
  </si>
  <si>
    <t>SOLUTION LACTATED RINGER 500MLINJECTION EXCEL LATEX FREE</t>
  </si>
  <si>
    <t>1727171006</t>
  </si>
  <si>
    <t>SOLUTION LACTATED RINGERS USP 500ML INJECTION</t>
  </si>
  <si>
    <t>7953-03</t>
  </si>
  <si>
    <t>LACTATED RINGERS INJ USP 500MLLIFECARE PLASTIC CONTAINER</t>
  </si>
  <si>
    <t>WATER STERILE 2000ML INJECTION</t>
  </si>
  <si>
    <t>2B0306</t>
  </si>
  <si>
    <t>2B0307</t>
  </si>
  <si>
    <t>SOLUTION WATER STERILE 3000ML INJECTION</t>
  </si>
  <si>
    <t>SOLUTION OSMITROL 20% 250ML</t>
  </si>
  <si>
    <t>2D5632Q</t>
  </si>
  <si>
    <t>7715-02</t>
  </si>
  <si>
    <t>SOLUTION MANNITOL INJECTION  20% 250ML FLEXIBLE CONTAINER</t>
  </si>
  <si>
    <t>2B1674X</t>
  </si>
  <si>
    <t>7904-09</t>
  </si>
  <si>
    <t>POTASSIUM CHLORIDE 40MEQ KCL   5% DEX &amp; 0.45% SOD CHL 1000ML</t>
  </si>
  <si>
    <t>2B2434X</t>
  </si>
  <si>
    <t>7107-09</t>
  </si>
  <si>
    <t>POTASSIUM CHLORIDE 20MEQ 1000M  5% DEXTROSE .9%SODIUM CHLORIDE</t>
  </si>
  <si>
    <t>SOLUTION DEXTROSE 5% QUAD PACK</t>
  </si>
  <si>
    <t>2B0040</t>
  </si>
  <si>
    <t>S5104-5384</t>
  </si>
  <si>
    <t>SOLUTION DEXTROSE 5% 50/100ML INJECTION</t>
  </si>
  <si>
    <t>2B0042</t>
  </si>
  <si>
    <t xml:space="preserve">BECTON-DICKINSON AND COMPANY </t>
  </si>
  <si>
    <t xml:space="preserve">SOLUTION SODIUM CHLORIDE 0.9%  50ML INJECTION USP </t>
  </si>
  <si>
    <t>SODIUM CHLORIDE 0.9% 50ML INJECTION LIFECARE</t>
  </si>
  <si>
    <t xml:space="preserve">S8004-5384 </t>
  </si>
  <si>
    <t>SOLUTION INJECTION .9% SODIUM  CHLORIDE 50ML FILL IN 100ML</t>
  </si>
  <si>
    <t>2B1300</t>
  </si>
  <si>
    <t>SOLUTION METRONIDAZOLE 500MG</t>
  </si>
  <si>
    <t>2B3421</t>
  </si>
  <si>
    <t xml:space="preserve">D5353-5224 </t>
  </si>
  <si>
    <t>METRONIDAZOLE INJECTION 500MG   5MG/ML USP PREMIXED</t>
  </si>
  <si>
    <t>00409781137</t>
  </si>
  <si>
    <t>METRONIDAZOLE 500MG 100ML  INJECTION PLASTIC 5MG/ML LF</t>
  </si>
  <si>
    <t>WATER STERILE 2000ML</t>
  </si>
  <si>
    <t>SOLUTION SORBITOL 3% 3000ML</t>
  </si>
  <si>
    <t>2B7357</t>
  </si>
  <si>
    <t>7981-08</t>
  </si>
  <si>
    <t xml:space="preserve">SORBITOL-MANNITOL 3000ML  IRRIGATION FLEX CONTAINER </t>
  </si>
  <si>
    <t>2B7487</t>
  </si>
  <si>
    <t>R8306</t>
  </si>
  <si>
    <t>SOLUTION IRRIGATION 3L IN BAG LACTATED RINGERS 3000ML</t>
  </si>
  <si>
    <t>7828-08</t>
  </si>
  <si>
    <t>SOLUTION LACTATED RINGERS FLEXCONTAINER 3000ML IRRIGATION</t>
  </si>
  <si>
    <t>SET ANESTHESIA 72IN UNIVERSAL</t>
  </si>
  <si>
    <t>2C9218</t>
  </si>
  <si>
    <t>2C9216</t>
  </si>
  <si>
    <t>SET ANESTHESIA 72IN INFUSO.R. PUMP SET</t>
  </si>
  <si>
    <t>2B7489</t>
  </si>
  <si>
    <t>MB+ SODIUM CHLORIDE 0.9%SINGLE PACK 50ML</t>
  </si>
  <si>
    <t>EZPB0042</t>
  </si>
  <si>
    <t>MB+ SODIUM CHLORIDE 0.9%SINGLE PACK 100ML USP</t>
  </si>
  <si>
    <t>EZPB0043</t>
  </si>
  <si>
    <t>DEXTROSE 5% 250 ML VIAFLO USADAC</t>
  </si>
  <si>
    <t>UE0062D</t>
  </si>
  <si>
    <t>DEXTROSE 5% 500 ML VIAFLO USADAC</t>
  </si>
  <si>
    <t>UE0063D</t>
  </si>
  <si>
    <t>DEXTROSE 5% 1000 ML VIAFLO USADAC</t>
  </si>
  <si>
    <t>UE0064D</t>
  </si>
  <si>
    <t>NACL 0,9% 250ML VIAFLO USA DAC</t>
  </si>
  <si>
    <t>UE1322D</t>
  </si>
  <si>
    <t>NACL 0.9% 500ML VIAFLO USA DAC</t>
  </si>
  <si>
    <t>UE1323D</t>
  </si>
  <si>
    <t>NACL 0,9% 1000ML VIAFLO USADAC</t>
  </si>
  <si>
    <t>Material Desc</t>
  </si>
  <si>
    <t>SODIUM CHLORIDE 0.9% 50ML ICU NDC#0990-7984-13</t>
  </si>
  <si>
    <t>SOLUTION INJECTION .9% SODIUM  CHLORIDE 100ML FILL 150ML</t>
  </si>
  <si>
    <t>L5102</t>
  </si>
  <si>
    <t>SOLUTION DEXTROSE 5% 250ML  INJECTION EXCEL CONTAINER</t>
  </si>
  <si>
    <t>SOLUTION DEXTROSE 5% 500ML  INJECTION USP CLEAR</t>
  </si>
  <si>
    <t>SOLUTION DEXTROSE 5% 1000ML  INJECTION USP CLEAR</t>
  </si>
  <si>
    <t xml:space="preserve">SOLUTION SODIUM CHLORIDE 0.9% 250ML INJECTION BAG </t>
  </si>
  <si>
    <t>Q8001</t>
  </si>
  <si>
    <t>SOLUTION SODIUM CHLORIDE 0.9%  INJECTION 500ML EXCEL</t>
  </si>
  <si>
    <t>SOLUTION SODIUM CHLORIDE 0.9%  50ML INJECTION USP</t>
  </si>
  <si>
    <t>SOLUTION SODIUM CHLORIDE 0.9%  100ML INJECTION USP</t>
  </si>
  <si>
    <t xml:space="preserve">SOLUTION DEXTROSE 5% 250ML  INJECTION USP CLEAR </t>
  </si>
  <si>
    <t>SOLUTION INJECTION 5% DEXTROSE 500ML EXCEL BAG</t>
  </si>
  <si>
    <t xml:space="preserve">SOLUTION SODIUM CHLORIDE 0.9%  500ML INJECTION USP </t>
  </si>
  <si>
    <t>SODIUM CHLORIDE 0.9% 100ML INJECTION PLASTIC SINGLE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</si>
</sst>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/>
    <xf numFmtId="0" fontId="5" fillId="0" borderId="1" xfId="0" applyNumberFormat="1" applyFont="1" applyFill="1" applyBorder="1"/>
    <xf numFmtId="0" fontId="6" fillId="0" borderId="1" xfId="0" applyNumberFormat="1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quotePrefix="1" applyNumberFormat="1" applyFont="1" applyFill="1" applyBorder="1" applyAlignment="1">
      <alignment horizontal="center"/>
    </xf>
    <xf numFmtId="0" fontId="5" fillId="0" borderId="1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epinet\OneDrive%20-%20Concordance\Misc\Baxter%20Hurricane\Baxter%20Inv%20and%20PO's%209-30-24%20INTERNAL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Impacted"/>
      <sheetName val="Customer Impact List"/>
      <sheetName val="SALES DETAIL"/>
      <sheetName val="ITEM SUMMARY"/>
      <sheetName val="SUBS"/>
      <sheetName val="DOH"/>
      <sheetName val="Baxter Inventory DIOH"/>
      <sheetName val="9.30 list"/>
      <sheetName val="10.1 list 48hr hold"/>
      <sheetName val="Open PO's"/>
      <sheetName val="Allocation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MFG#</v>
          </cell>
          <cell r="C1" t="str">
            <v>UOM</v>
          </cell>
          <cell r="D1" t="str">
            <v>Qty Available</v>
          </cell>
          <cell r="E1" t="str">
            <v>Daily Avg</v>
          </cell>
          <cell r="F1" t="str">
            <v>DIOH</v>
          </cell>
        </row>
        <row r="2">
          <cell r="B2" t="str">
            <v>2B1134X</v>
          </cell>
          <cell r="C2" t="str">
            <v>CS</v>
          </cell>
          <cell r="D2">
            <v>2</v>
          </cell>
          <cell r="E2">
            <v>4.5170067857142802E-2</v>
          </cell>
          <cell r="F2">
            <v>44.277108600440975</v>
          </cell>
        </row>
        <row r="3">
          <cell r="B3" t="str">
            <v>2B0064X</v>
          </cell>
          <cell r="C3" t="str">
            <v>CS</v>
          </cell>
          <cell r="D3">
            <v>75.42857142857136</v>
          </cell>
          <cell r="E3">
            <v>5.2165986385714174</v>
          </cell>
          <cell r="F3">
            <v>14.459339630013728</v>
          </cell>
        </row>
        <row r="4">
          <cell r="B4" t="str">
            <v>2B8071</v>
          </cell>
          <cell r="C4" t="str">
            <v>CS</v>
          </cell>
          <cell r="D4">
            <v>46.26</v>
          </cell>
          <cell r="E4">
            <v>1.8499904761999988</v>
          </cell>
          <cell r="F4">
            <v>25.005534133895143</v>
          </cell>
        </row>
        <row r="5">
          <cell r="B5" t="str">
            <v>2B8019</v>
          </cell>
          <cell r="C5" t="str">
            <v>CS</v>
          </cell>
          <cell r="D5">
            <v>5</v>
          </cell>
          <cell r="E5">
            <v>0.15476190479166599</v>
          </cell>
          <cell r="F5">
            <v>32.307692301479435</v>
          </cell>
        </row>
        <row r="6">
          <cell r="B6" t="str">
            <v>2B1094X</v>
          </cell>
          <cell r="C6" t="str">
            <v>CS</v>
          </cell>
          <cell r="D6">
            <v>3.1428571428571419</v>
          </cell>
          <cell r="E6">
            <v>0.1045918364285713</v>
          </cell>
          <cell r="F6">
            <v>30.048780575752556</v>
          </cell>
        </row>
        <row r="7">
          <cell r="B7" t="str">
            <v>H938175</v>
          </cell>
          <cell r="C7" t="str">
            <v>CS</v>
          </cell>
          <cell r="D7">
            <v>4</v>
          </cell>
          <cell r="E7">
            <v>0.57142856999999991</v>
          </cell>
          <cell r="F7">
            <v>7.0000000175000014</v>
          </cell>
        </row>
        <row r="8">
          <cell r="B8" t="str">
            <v>H938724</v>
          </cell>
          <cell r="C8" t="str">
            <v>CS</v>
          </cell>
          <cell r="D8">
            <v>3</v>
          </cell>
          <cell r="E8">
            <v>0.17857142799999998</v>
          </cell>
          <cell r="F8">
            <v>16.800000053760002</v>
          </cell>
        </row>
        <row r="9">
          <cell r="B9" t="str">
            <v>H938174</v>
          </cell>
          <cell r="C9" t="str">
            <v>CS</v>
          </cell>
          <cell r="D9">
            <v>0</v>
          </cell>
          <cell r="E9">
            <v>3.5714285599999999E-2</v>
          </cell>
          <cell r="F9">
            <v>0</v>
          </cell>
        </row>
        <row r="10">
          <cell r="B10" t="str">
            <v>H938173</v>
          </cell>
          <cell r="C10" t="str">
            <v>CS</v>
          </cell>
          <cell r="D10">
            <v>5</v>
          </cell>
          <cell r="E10">
            <v>0.28571428560000001</v>
          </cell>
          <cell r="F10">
            <v>17.500000007000001</v>
          </cell>
        </row>
        <row r="11">
          <cell r="B11" t="str">
            <v>2C5645</v>
          </cell>
          <cell r="C11" t="str">
            <v>CS</v>
          </cell>
          <cell r="D11">
            <v>14</v>
          </cell>
          <cell r="E11">
            <v>0.49999999999999928</v>
          </cell>
          <cell r="F11">
            <v>28.000000000000039</v>
          </cell>
        </row>
        <row r="12">
          <cell r="B12" t="str">
            <v>2N3328</v>
          </cell>
          <cell r="C12" t="str">
            <v>CS</v>
          </cell>
          <cell r="D12">
            <v>8.2949999999999999</v>
          </cell>
          <cell r="E12">
            <v>0.17261904759999902</v>
          </cell>
          <cell r="F12">
            <v>48.053793108751037</v>
          </cell>
        </row>
        <row r="13">
          <cell r="B13" t="str">
            <v>2C6204</v>
          </cell>
          <cell r="C13" t="str">
            <v>CS</v>
          </cell>
          <cell r="D13">
            <v>41.160000000000004</v>
          </cell>
          <cell r="E13">
            <v>2.0769047617999998</v>
          </cell>
          <cell r="F13">
            <v>19.817952540263661</v>
          </cell>
        </row>
        <row r="14">
          <cell r="B14" t="str">
            <v>2C5687</v>
          </cell>
          <cell r="C14" t="str">
            <v>CS</v>
          </cell>
          <cell r="D14">
            <v>12.625</v>
          </cell>
          <cell r="E14">
            <v>0.55952380958333303</v>
          </cell>
          <cell r="F14">
            <v>22.563829784833647</v>
          </cell>
        </row>
        <row r="15">
          <cell r="B15" t="str">
            <v>2C6255</v>
          </cell>
          <cell r="C15" t="str">
            <v>CS</v>
          </cell>
          <cell r="D15">
            <v>28</v>
          </cell>
          <cell r="E15">
            <v>1.1797619047916654</v>
          </cell>
          <cell r="F15">
            <v>23.73360242119746</v>
          </cell>
        </row>
        <row r="16">
          <cell r="B16" t="str">
            <v>2C7461</v>
          </cell>
          <cell r="C16" t="str">
            <v>CS</v>
          </cell>
          <cell r="D16">
            <v>443.10416666666652</v>
          </cell>
          <cell r="E16">
            <v>13.488343253958325</v>
          </cell>
          <cell r="F16">
            <v>32.850896386895549</v>
          </cell>
        </row>
        <row r="17">
          <cell r="B17" t="str">
            <v>2C8750</v>
          </cell>
          <cell r="C17" t="str">
            <v>CS</v>
          </cell>
          <cell r="D17">
            <v>89.9375</v>
          </cell>
          <cell r="E17">
            <v>1.9513392856249971</v>
          </cell>
          <cell r="F17">
            <v>46.090139558274608</v>
          </cell>
        </row>
        <row r="18">
          <cell r="B18" t="str">
            <v>2N8399</v>
          </cell>
          <cell r="C18" t="str">
            <v>CS</v>
          </cell>
          <cell r="D18">
            <v>1</v>
          </cell>
          <cell r="E18">
            <v>2.3809523799999999E-2</v>
          </cell>
          <cell r="F18">
            <v>42.000000016800001</v>
          </cell>
        </row>
        <row r="19">
          <cell r="B19" t="str">
            <v>2C8851</v>
          </cell>
          <cell r="C19" t="str">
            <v>CS</v>
          </cell>
          <cell r="D19">
            <v>2</v>
          </cell>
          <cell r="E19">
            <v>8.3333333333333301E-2</v>
          </cell>
          <cell r="F19">
            <v>24.000000000000011</v>
          </cell>
        </row>
        <row r="20">
          <cell r="B20" t="str">
            <v>1C8109</v>
          </cell>
          <cell r="C20" t="str">
            <v>CS</v>
          </cell>
          <cell r="D20">
            <v>6.1458333333333304</v>
          </cell>
          <cell r="E20">
            <v>7.1428571250000003E-2</v>
          </cell>
          <cell r="F20">
            <v>86.041666881770794</v>
          </cell>
        </row>
        <row r="21">
          <cell r="B21" t="str">
            <v>2C8537</v>
          </cell>
          <cell r="C21" t="str">
            <v>CS</v>
          </cell>
          <cell r="D21">
            <v>871.22916666666663</v>
          </cell>
          <cell r="E21">
            <v>25.055555555624892</v>
          </cell>
          <cell r="F21">
            <v>34.771895787043462</v>
          </cell>
        </row>
        <row r="22">
          <cell r="B22" t="str">
            <v>2C8546</v>
          </cell>
          <cell r="C22" t="str">
            <v>CS</v>
          </cell>
          <cell r="D22">
            <v>88</v>
          </cell>
          <cell r="E22">
            <v>1.726190476041662</v>
          </cell>
          <cell r="F22">
            <v>50.979310349222494</v>
          </cell>
        </row>
        <row r="23">
          <cell r="B23" t="str">
            <v>2H8603</v>
          </cell>
          <cell r="C23" t="str">
            <v>CS</v>
          </cell>
          <cell r="D23">
            <v>12</v>
          </cell>
          <cell r="E23">
            <v>9.5238095208333304E-2</v>
          </cell>
          <cell r="F23">
            <v>126.00000003937504</v>
          </cell>
        </row>
        <row r="24">
          <cell r="B24" t="str">
            <v>2C8419</v>
          </cell>
          <cell r="C24" t="str">
            <v>CS</v>
          </cell>
          <cell r="D24">
            <v>63</v>
          </cell>
          <cell r="E24">
            <v>2.226919642708332</v>
          </cell>
          <cell r="F24">
            <v>28.29019906770446</v>
          </cell>
        </row>
        <row r="25">
          <cell r="B25" t="str">
            <v>2C8671</v>
          </cell>
          <cell r="C25" t="str">
            <v>CS</v>
          </cell>
          <cell r="D25">
            <v>7.2499999999999991</v>
          </cell>
          <cell r="E25">
            <v>0.88967757937499992</v>
          </cell>
          <cell r="F25">
            <v>8.1490195640235612</v>
          </cell>
        </row>
        <row r="26">
          <cell r="B26" t="str">
            <v>2H8671</v>
          </cell>
          <cell r="C26" t="str">
            <v>CS</v>
          </cell>
          <cell r="D26">
            <v>10</v>
          </cell>
          <cell r="E26">
            <v>0.53571428562500001</v>
          </cell>
          <cell r="F26">
            <v>18.666666669777779</v>
          </cell>
        </row>
        <row r="27">
          <cell r="B27" t="str">
            <v>H93821002</v>
          </cell>
          <cell r="C27" t="str">
            <v>CS</v>
          </cell>
          <cell r="D27">
            <v>36</v>
          </cell>
          <cell r="E27">
            <v>0.32142857000000002</v>
          </cell>
          <cell r="F27">
            <v>112.00000049777778</v>
          </cell>
        </row>
        <row r="28">
          <cell r="B28" t="str">
            <v>ACT5435</v>
          </cell>
          <cell r="C28" t="str">
            <v>CS</v>
          </cell>
          <cell r="D28">
            <v>12.375</v>
          </cell>
          <cell r="E28">
            <v>0.39404761895833301</v>
          </cell>
          <cell r="F28">
            <v>31.404833843973929</v>
          </cell>
        </row>
        <row r="29">
          <cell r="B29" t="str">
            <v>2B0162Q</v>
          </cell>
          <cell r="C29" t="str">
            <v>CS</v>
          </cell>
          <cell r="D29">
            <v>2</v>
          </cell>
          <cell r="E29">
            <v>4.7619047499999997E-2</v>
          </cell>
          <cell r="F29">
            <v>42.000000105000005</v>
          </cell>
        </row>
        <row r="30">
          <cell r="B30" t="str">
            <v>2C6250</v>
          </cell>
          <cell r="C30" t="str">
            <v>CS</v>
          </cell>
          <cell r="D30">
            <v>9</v>
          </cell>
          <cell r="E30">
            <v>0.34523809523809501</v>
          </cell>
          <cell r="F30">
            <v>26.068965517241395</v>
          </cell>
        </row>
        <row r="31">
          <cell r="B31" t="str">
            <v>H93811</v>
          </cell>
          <cell r="C31" t="str">
            <v>CS</v>
          </cell>
          <cell r="D31">
            <v>0</v>
          </cell>
          <cell r="E31">
            <v>0.202380952</v>
          </cell>
          <cell r="F31">
            <v>0</v>
          </cell>
        </row>
        <row r="32">
          <cell r="B32" t="str">
            <v>2B1074X</v>
          </cell>
          <cell r="C32" t="str">
            <v>CS</v>
          </cell>
          <cell r="D32">
            <v>118.85714285714263</v>
          </cell>
          <cell r="E32">
            <v>5.7521428578571268</v>
          </cell>
          <cell r="F32">
            <v>20.663106914111143</v>
          </cell>
        </row>
        <row r="33">
          <cell r="B33" t="str">
            <v>2B2324X</v>
          </cell>
          <cell r="C33" t="str">
            <v>CS</v>
          </cell>
          <cell r="D33">
            <v>5549.9999999999936</v>
          </cell>
          <cell r="E33">
            <v>236.01218537499963</v>
          </cell>
          <cell r="F33">
            <v>23.515734965894246</v>
          </cell>
        </row>
        <row r="34">
          <cell r="B34" t="str">
            <v>2C4005</v>
          </cell>
          <cell r="C34" t="str">
            <v>CS</v>
          </cell>
          <cell r="D34">
            <v>11.083333333333321</v>
          </cell>
          <cell r="E34">
            <v>0.24801587249999932</v>
          </cell>
          <cell r="F34">
            <v>44.688000092951114</v>
          </cell>
        </row>
        <row r="35">
          <cell r="B35" t="str">
            <v>2B7721</v>
          </cell>
          <cell r="C35" t="str">
            <v>CS</v>
          </cell>
          <cell r="D35">
            <v>0</v>
          </cell>
          <cell r="E35">
            <v>0.36904762000000002</v>
          </cell>
          <cell r="F35">
            <v>0</v>
          </cell>
        </row>
        <row r="36">
          <cell r="B36" t="str">
            <v>2C8891</v>
          </cell>
          <cell r="C36" t="str">
            <v>CS</v>
          </cell>
          <cell r="D36">
            <v>35.3125</v>
          </cell>
          <cell r="E36">
            <v>1.9260912699999979</v>
          </cell>
          <cell r="F36">
            <v>18.333762553214854</v>
          </cell>
        </row>
        <row r="37">
          <cell r="B37" t="str">
            <v>2N8334</v>
          </cell>
          <cell r="C37" t="str">
            <v>CS</v>
          </cell>
          <cell r="D37">
            <v>1</v>
          </cell>
          <cell r="E37">
            <v>3.5714285700000001E-2</v>
          </cell>
          <cell r="F37">
            <v>28.000000011200001</v>
          </cell>
        </row>
        <row r="38">
          <cell r="B38" t="str">
            <v>2N8374</v>
          </cell>
          <cell r="C38" t="str">
            <v>CS</v>
          </cell>
          <cell r="D38">
            <v>17.100000000000001</v>
          </cell>
          <cell r="E38">
            <v>0.38095238100000001</v>
          </cell>
          <cell r="F38">
            <v>44.887499994389067</v>
          </cell>
        </row>
        <row r="39">
          <cell r="B39" t="str">
            <v>2N8378</v>
          </cell>
          <cell r="C39" t="str">
            <v>CS</v>
          </cell>
          <cell r="D39">
            <v>4</v>
          </cell>
          <cell r="E39">
            <v>4.1266666599999897E-2</v>
          </cell>
          <cell r="F39">
            <v>96.930533274524521</v>
          </cell>
        </row>
        <row r="40">
          <cell r="B40" t="str">
            <v>2N8371</v>
          </cell>
          <cell r="C40" t="str">
            <v>CS</v>
          </cell>
          <cell r="D40">
            <v>2</v>
          </cell>
          <cell r="E40">
            <v>0.36904761905</v>
          </cell>
          <cell r="F40">
            <v>5.4193548386747139</v>
          </cell>
        </row>
        <row r="41">
          <cell r="B41" t="str">
            <v>2C6226</v>
          </cell>
          <cell r="C41" t="str">
            <v>CS</v>
          </cell>
          <cell r="D41">
            <v>23.5</v>
          </cell>
          <cell r="E41">
            <v>0.57142857160000005</v>
          </cell>
          <cell r="F41">
            <v>41.124999987662498</v>
          </cell>
        </row>
        <row r="42">
          <cell r="B42" t="str">
            <v>2C8541</v>
          </cell>
          <cell r="C42" t="str">
            <v>CS</v>
          </cell>
          <cell r="D42">
            <v>900.54166666666663</v>
          </cell>
          <cell r="E42">
            <v>40.734893352916657</v>
          </cell>
          <cell r="F42">
            <v>22.107377546434329</v>
          </cell>
        </row>
        <row r="43">
          <cell r="B43" t="str">
            <v>4C8723</v>
          </cell>
          <cell r="C43" t="str">
            <v>CS</v>
          </cell>
          <cell r="D43">
            <v>4</v>
          </cell>
          <cell r="E43">
            <v>0.107142857083333</v>
          </cell>
          <cell r="F43">
            <v>37.333333354074192</v>
          </cell>
        </row>
        <row r="44">
          <cell r="B44" t="str">
            <v>H938740</v>
          </cell>
          <cell r="C44" t="str">
            <v>CS</v>
          </cell>
          <cell r="D44">
            <v>7</v>
          </cell>
          <cell r="E44">
            <v>0.13095238100000001</v>
          </cell>
          <cell r="F44">
            <v>53.454545435107434</v>
          </cell>
        </row>
        <row r="45">
          <cell r="B45" t="str">
            <v>H938739</v>
          </cell>
          <cell r="C45" t="str">
            <v>CS</v>
          </cell>
          <cell r="D45">
            <v>2</v>
          </cell>
          <cell r="E45">
            <v>0.13095238100000001</v>
          </cell>
          <cell r="F45">
            <v>15.272727267173552</v>
          </cell>
        </row>
        <row r="46">
          <cell r="B46" t="str">
            <v>2C7462</v>
          </cell>
          <cell r="C46" t="str">
            <v>CS</v>
          </cell>
          <cell r="D46">
            <v>869.70833333333303</v>
          </cell>
          <cell r="E46">
            <v>13.287698412916654</v>
          </cell>
          <cell r="F46">
            <v>65.452142749410257</v>
          </cell>
        </row>
        <row r="47">
          <cell r="B47" t="str">
            <v>2B0082</v>
          </cell>
          <cell r="C47" t="str">
            <v>CS</v>
          </cell>
          <cell r="D47">
            <v>0.75</v>
          </cell>
          <cell r="E47">
            <v>1.33928570833333E-2</v>
          </cell>
          <cell r="F47">
            <v>56.00000024888903</v>
          </cell>
        </row>
        <row r="48">
          <cell r="B48" t="str">
            <v>2B2544X</v>
          </cell>
          <cell r="C48" t="str">
            <v>CS</v>
          </cell>
          <cell r="D48">
            <v>572.42857142857133</v>
          </cell>
          <cell r="E48">
            <v>20.529761904999923</v>
          </cell>
          <cell r="F48">
            <v>27.882864598111055</v>
          </cell>
        </row>
        <row r="49">
          <cell r="B49" t="str">
            <v>2B7477</v>
          </cell>
          <cell r="C49" t="str">
            <v>CS</v>
          </cell>
          <cell r="D49">
            <v>931.25</v>
          </cell>
          <cell r="E49">
            <v>44.861845240000001</v>
          </cell>
          <cell r="F49">
            <v>20.758174235099741</v>
          </cell>
        </row>
        <row r="50">
          <cell r="B50" t="str">
            <v>2B0081</v>
          </cell>
          <cell r="C50" t="str">
            <v>CS</v>
          </cell>
          <cell r="D50">
            <v>0</v>
          </cell>
          <cell r="E50">
            <v>0.17434523791666601</v>
          </cell>
          <cell r="F50">
            <v>0</v>
          </cell>
        </row>
        <row r="51">
          <cell r="B51" t="str">
            <v>2B1301</v>
          </cell>
          <cell r="C51" t="str">
            <v>CS</v>
          </cell>
          <cell r="D51">
            <v>72.375</v>
          </cell>
          <cell r="E51">
            <v>3.1162103170833308</v>
          </cell>
          <cell r="F51">
            <v>23.225325839926168</v>
          </cell>
        </row>
        <row r="52">
          <cell r="B52" t="str">
            <v>2C8402</v>
          </cell>
          <cell r="C52" t="str">
            <v>CS</v>
          </cell>
          <cell r="D52">
            <v>11</v>
          </cell>
          <cell r="E52">
            <v>0.47928819437499931</v>
          </cell>
          <cell r="F52">
            <v>22.950700912515078</v>
          </cell>
        </row>
        <row r="53">
          <cell r="B53" t="str">
            <v>H938738</v>
          </cell>
          <cell r="C53" t="str">
            <v>CS</v>
          </cell>
          <cell r="D53">
            <v>5</v>
          </cell>
          <cell r="E53">
            <v>0.1904761904</v>
          </cell>
          <cell r="F53">
            <v>26.250000010499999</v>
          </cell>
        </row>
        <row r="54">
          <cell r="B54" t="str">
            <v>H93821050</v>
          </cell>
          <cell r="C54" t="str">
            <v>CS</v>
          </cell>
          <cell r="D54">
            <v>0.5</v>
          </cell>
          <cell r="E54">
            <v>5.1971428599999897E-2</v>
          </cell>
          <cell r="F54">
            <v>9.6206706928968462</v>
          </cell>
        </row>
        <row r="55">
          <cell r="B55" t="str">
            <v>1C8296</v>
          </cell>
          <cell r="C55" t="str">
            <v>CS</v>
          </cell>
          <cell r="D55">
            <v>7.1458333333333304</v>
          </cell>
          <cell r="E55">
            <v>0.28571428562499901</v>
          </cell>
          <cell r="F55">
            <v>25.010416674482499</v>
          </cell>
        </row>
        <row r="56">
          <cell r="B56" t="str">
            <v>H938741</v>
          </cell>
          <cell r="C56" t="str">
            <v>CS</v>
          </cell>
          <cell r="D56">
            <v>2</v>
          </cell>
          <cell r="E56">
            <v>0.1190476191999999</v>
          </cell>
          <cell r="F56">
            <v>16.799999978496015</v>
          </cell>
        </row>
        <row r="57">
          <cell r="B57" t="str">
            <v>2C8921</v>
          </cell>
          <cell r="C57" t="str">
            <v>CS</v>
          </cell>
          <cell r="D57">
            <v>6</v>
          </cell>
          <cell r="E57">
            <v>0.30952380958333298</v>
          </cell>
          <cell r="F57">
            <v>19.384615380887595</v>
          </cell>
        </row>
        <row r="58">
          <cell r="B58" t="str">
            <v>7N8371</v>
          </cell>
          <cell r="C58" t="str">
            <v>CS</v>
          </cell>
          <cell r="D58">
            <v>3.875</v>
          </cell>
          <cell r="E58">
            <v>3.5714285700000001E-2</v>
          </cell>
          <cell r="F58">
            <v>108.50000004339999</v>
          </cell>
        </row>
        <row r="59">
          <cell r="B59" t="str">
            <v>7N8378</v>
          </cell>
          <cell r="C59" t="str">
            <v>CS</v>
          </cell>
          <cell r="D59">
            <v>7</v>
          </cell>
          <cell r="E59">
            <v>0.85714285715000005</v>
          </cell>
          <cell r="F59">
            <v>8.1666666665986103</v>
          </cell>
        </row>
        <row r="60">
          <cell r="B60" t="str">
            <v>7N8399</v>
          </cell>
          <cell r="C60" t="str">
            <v>CS</v>
          </cell>
          <cell r="D60">
            <v>93.240000000000009</v>
          </cell>
          <cell r="E60">
            <v>5.6295238095000002</v>
          </cell>
          <cell r="F60">
            <v>16.562679749689405</v>
          </cell>
        </row>
        <row r="61">
          <cell r="B61" t="str">
            <v>2H8631</v>
          </cell>
          <cell r="C61" t="str">
            <v>CS</v>
          </cell>
          <cell r="D61">
            <v>211.89583333333331</v>
          </cell>
          <cell r="E61">
            <v>5.3294146825000004</v>
          </cell>
          <cell r="F61">
            <v>39.759682058355814</v>
          </cell>
        </row>
        <row r="62">
          <cell r="B62" t="str">
            <v>2C8548</v>
          </cell>
          <cell r="C62" t="str">
            <v>CS</v>
          </cell>
          <cell r="D62">
            <v>0</v>
          </cell>
          <cell r="E62">
            <v>1.107142857083333</v>
          </cell>
          <cell r="F62">
            <v>0</v>
          </cell>
        </row>
        <row r="63">
          <cell r="B63" t="str">
            <v>2C6218</v>
          </cell>
          <cell r="C63" t="str">
            <v>CS</v>
          </cell>
          <cell r="D63">
            <v>0.9</v>
          </cell>
          <cell r="E63">
            <v>3.6904762000000001E-2</v>
          </cell>
          <cell r="F63">
            <v>24.387096711259105</v>
          </cell>
        </row>
        <row r="64">
          <cell r="B64" t="str">
            <v>2B7124X</v>
          </cell>
          <cell r="C64" t="str">
            <v>CS</v>
          </cell>
          <cell r="D64">
            <v>18</v>
          </cell>
          <cell r="E64">
            <v>0.64285714285714202</v>
          </cell>
          <cell r="F64">
            <v>28.000000000000036</v>
          </cell>
        </row>
        <row r="65">
          <cell r="B65" t="str">
            <v>2H5660</v>
          </cell>
          <cell r="C65" t="str">
            <v>CS</v>
          </cell>
          <cell r="D65">
            <v>12</v>
          </cell>
          <cell r="E65">
            <v>4.7619047708333299E-2</v>
          </cell>
          <cell r="F65">
            <v>251.99999952750019</v>
          </cell>
        </row>
        <row r="66">
          <cell r="B66" t="str">
            <v>1C8363</v>
          </cell>
          <cell r="C66" t="str">
            <v>CS</v>
          </cell>
          <cell r="D66">
            <v>10</v>
          </cell>
          <cell r="E66">
            <v>2.3809520000000001E-2</v>
          </cell>
          <cell r="F66">
            <v>420.00006720001073</v>
          </cell>
        </row>
        <row r="67">
          <cell r="B67" t="str">
            <v>2H8865</v>
          </cell>
          <cell r="C67" t="str">
            <v>CS</v>
          </cell>
          <cell r="D67">
            <v>0.77083333333333304</v>
          </cell>
          <cell r="E67">
            <v>1.71130952083333E-2</v>
          </cell>
          <cell r="F67">
            <v>45.043478339206118</v>
          </cell>
        </row>
        <row r="68">
          <cell r="B68" t="str">
            <v>7N8377</v>
          </cell>
          <cell r="C68" t="str">
            <v>CS</v>
          </cell>
          <cell r="D68">
            <v>9</v>
          </cell>
          <cell r="E68">
            <v>0.58333333335000004</v>
          </cell>
          <cell r="F68">
            <v>15.428571428130612</v>
          </cell>
        </row>
        <row r="69">
          <cell r="B69" t="str">
            <v>7N8300</v>
          </cell>
          <cell r="C69" t="str">
            <v>CS</v>
          </cell>
          <cell r="D69">
            <v>101.905</v>
          </cell>
          <cell r="E69">
            <v>3.6316666667499997</v>
          </cell>
          <cell r="F69">
            <v>28.060119320145478</v>
          </cell>
        </row>
        <row r="70">
          <cell r="B70" t="str">
            <v>2C8515</v>
          </cell>
          <cell r="C70" t="str">
            <v>CS</v>
          </cell>
          <cell r="D70">
            <v>10.8958333333333</v>
          </cell>
          <cell r="E70">
            <v>0.609623015833333</v>
          </cell>
          <cell r="F70">
            <v>17.873067535744337</v>
          </cell>
        </row>
        <row r="71">
          <cell r="B71" t="str">
            <v>2B1302</v>
          </cell>
          <cell r="C71" t="str">
            <v>CS</v>
          </cell>
          <cell r="D71">
            <v>78.916666666666657</v>
          </cell>
          <cell r="E71">
            <v>3.5882539683333246</v>
          </cell>
          <cell r="F71">
            <v>21.99305494067967</v>
          </cell>
        </row>
        <row r="72">
          <cell r="B72" t="str">
            <v>2C6256</v>
          </cell>
          <cell r="C72" t="str">
            <v>CS</v>
          </cell>
          <cell r="D72">
            <v>25</v>
          </cell>
          <cell r="E72">
            <v>0.57142857145833303</v>
          </cell>
          <cell r="F72">
            <v>43.749999997721375</v>
          </cell>
        </row>
        <row r="73">
          <cell r="B73" t="str">
            <v>7N8391</v>
          </cell>
          <cell r="C73" t="str">
            <v>CS</v>
          </cell>
          <cell r="D73">
            <v>1</v>
          </cell>
          <cell r="E73">
            <v>7.1428571449999895E-2</v>
          </cell>
          <cell r="F73">
            <v>13.999999995800021</v>
          </cell>
        </row>
        <row r="74">
          <cell r="B74" t="str">
            <v>7N8301</v>
          </cell>
          <cell r="C74" t="str">
            <v>CS</v>
          </cell>
          <cell r="D74">
            <v>575.42000000000007</v>
          </cell>
          <cell r="E74">
            <v>10.696726190450001</v>
          </cell>
          <cell r="F74">
            <v>53.794029103384268</v>
          </cell>
        </row>
        <row r="75">
          <cell r="B75" t="str">
            <v>2C8931</v>
          </cell>
          <cell r="C75" t="str">
            <v>CS</v>
          </cell>
          <cell r="D75">
            <v>120</v>
          </cell>
          <cell r="E75">
            <v>1.5833333333333299</v>
          </cell>
          <cell r="F75">
            <v>75.789473684210691</v>
          </cell>
        </row>
        <row r="76">
          <cell r="B76" t="str">
            <v>2N1333</v>
          </cell>
          <cell r="C76" t="str">
            <v>CS</v>
          </cell>
          <cell r="D76">
            <v>0</v>
          </cell>
          <cell r="E76">
            <v>0.10714285715000001</v>
          </cell>
          <cell r="F76">
            <v>0</v>
          </cell>
        </row>
        <row r="77">
          <cell r="B77" t="str">
            <v>2B0010</v>
          </cell>
          <cell r="C77" t="str">
            <v>CS</v>
          </cell>
          <cell r="D77">
            <v>4</v>
          </cell>
          <cell r="E77">
            <v>9.5238100000000006E-2</v>
          </cell>
          <cell r="F77">
            <v>41.999997900000103</v>
          </cell>
        </row>
        <row r="78">
          <cell r="B78" t="str">
            <v>2N3348</v>
          </cell>
          <cell r="C78" t="str">
            <v>CS</v>
          </cell>
          <cell r="D78">
            <v>90.1</v>
          </cell>
          <cell r="E78">
            <v>2.0702238095999999</v>
          </cell>
          <cell r="F78">
            <v>43.521864439095957</v>
          </cell>
        </row>
        <row r="79">
          <cell r="B79" t="str">
            <v>2H7462</v>
          </cell>
          <cell r="C79" t="str">
            <v>CS</v>
          </cell>
          <cell r="D79">
            <v>20</v>
          </cell>
          <cell r="E79">
            <v>0.32142857145833298</v>
          </cell>
          <cell r="F79">
            <v>62.222222216460978</v>
          </cell>
        </row>
        <row r="80">
          <cell r="B80" t="str">
            <v>2N3342</v>
          </cell>
          <cell r="C80" t="str">
            <v>CS</v>
          </cell>
          <cell r="D80">
            <v>4</v>
          </cell>
          <cell r="E80">
            <v>9.5238095199999998E-2</v>
          </cell>
          <cell r="F80">
            <v>42.000000016800001</v>
          </cell>
        </row>
        <row r="81">
          <cell r="B81" t="str">
            <v>7N8310</v>
          </cell>
          <cell r="C81" t="str">
            <v>CS</v>
          </cell>
          <cell r="D81">
            <v>2</v>
          </cell>
          <cell r="E81">
            <v>4.7619047599999999E-2</v>
          </cell>
          <cell r="F81">
            <v>42.000000016800001</v>
          </cell>
        </row>
        <row r="82">
          <cell r="B82" t="str">
            <v>UE1322D</v>
          </cell>
          <cell r="C82" t="str">
            <v>CS</v>
          </cell>
          <cell r="D82">
            <v>13.7</v>
          </cell>
          <cell r="E82">
            <v>0.39285714266666599</v>
          </cell>
          <cell r="F82">
            <v>34.872727289635321</v>
          </cell>
        </row>
        <row r="83">
          <cell r="B83" t="str">
            <v>UE1323D</v>
          </cell>
          <cell r="C83" t="str">
            <v>CS</v>
          </cell>
          <cell r="D83">
            <v>17</v>
          </cell>
          <cell r="E83">
            <v>0.45238095249999899</v>
          </cell>
          <cell r="F83">
            <v>37.578947358531941</v>
          </cell>
        </row>
        <row r="84">
          <cell r="B84" t="str">
            <v>2N3347</v>
          </cell>
          <cell r="C84" t="str">
            <v>CS</v>
          </cell>
          <cell r="D84">
            <v>1.52</v>
          </cell>
          <cell r="E84">
            <v>4.7619047599999999E-2</v>
          </cell>
          <cell r="F84">
            <v>31.920000012768</v>
          </cell>
        </row>
        <row r="85">
          <cell r="B85" t="str">
            <v>1C8507</v>
          </cell>
          <cell r="C85" t="str">
            <v>CS</v>
          </cell>
          <cell r="D85">
            <v>14</v>
          </cell>
          <cell r="E85">
            <v>3.5714285625000002E-2</v>
          </cell>
          <cell r="F85">
            <v>392.00000097999998</v>
          </cell>
        </row>
        <row r="86">
          <cell r="B86" t="str">
            <v>UE1324D</v>
          </cell>
          <cell r="C86" t="str">
            <v>CS</v>
          </cell>
          <cell r="D86">
            <v>4</v>
          </cell>
          <cell r="E86">
            <v>3.5714285999999998E-2</v>
          </cell>
          <cell r="F86">
            <v>111.99999910400001</v>
          </cell>
        </row>
        <row r="87">
          <cell r="B87" t="str">
            <v>EZPB0043</v>
          </cell>
          <cell r="C87" t="str">
            <v>CS</v>
          </cell>
          <cell r="D87">
            <v>472</v>
          </cell>
          <cell r="E87">
            <v>33.678571428666658</v>
          </cell>
          <cell r="F87">
            <v>14.014846235379247</v>
          </cell>
        </row>
        <row r="88">
          <cell r="B88" t="str">
            <v>2R8537</v>
          </cell>
          <cell r="C88" t="str">
            <v>CS</v>
          </cell>
          <cell r="D88">
            <v>13</v>
          </cell>
          <cell r="E88">
            <v>0.80952380958333303</v>
          </cell>
          <cell r="F88">
            <v>16.058823528230974</v>
          </cell>
        </row>
        <row r="89">
          <cell r="B89" t="str">
            <v>CMS25</v>
          </cell>
          <cell r="C89" t="str">
            <v>BX</v>
          </cell>
          <cell r="D89">
            <v>7.92</v>
          </cell>
          <cell r="E89">
            <v>0.3714285712</v>
          </cell>
          <cell r="F89">
            <v>21.323076936198817</v>
          </cell>
        </row>
        <row r="90">
          <cell r="B90" t="str">
            <v>2C6750H</v>
          </cell>
          <cell r="C90" t="str">
            <v>CS</v>
          </cell>
          <cell r="D90">
            <v>15</v>
          </cell>
          <cell r="E90">
            <v>0.65079365083333329</v>
          </cell>
          <cell r="F90">
            <v>23.048780486399465</v>
          </cell>
        </row>
        <row r="91">
          <cell r="B91" t="str">
            <v>2B1984X</v>
          </cell>
          <cell r="C91" t="str">
            <v>CS</v>
          </cell>
          <cell r="D91">
            <v>4</v>
          </cell>
          <cell r="E91">
            <v>7.14285714285713E-2</v>
          </cell>
          <cell r="F91">
            <v>56.000000000000099</v>
          </cell>
        </row>
        <row r="92">
          <cell r="B92" t="str">
            <v>2B1357X</v>
          </cell>
          <cell r="C92" t="str">
            <v>CS</v>
          </cell>
          <cell r="D92">
            <v>3.0714285714285698</v>
          </cell>
          <cell r="E92">
            <v>0.16836734642857049</v>
          </cell>
          <cell r="F92">
            <v>18.24242429770441</v>
          </cell>
        </row>
        <row r="93">
          <cell r="B93" t="str">
            <v>2C9219</v>
          </cell>
          <cell r="C93" t="str">
            <v>CS</v>
          </cell>
          <cell r="D93">
            <v>212</v>
          </cell>
          <cell r="E93">
            <v>0.29761905</v>
          </cell>
          <cell r="F93">
            <v>712.31999430144003</v>
          </cell>
        </row>
        <row r="94">
          <cell r="B94" t="str">
            <v>2B6189</v>
          </cell>
          <cell r="C94" t="str">
            <v>CS</v>
          </cell>
          <cell r="D94">
            <v>8</v>
          </cell>
          <cell r="E94">
            <v>0.40476190499999898</v>
          </cell>
          <cell r="F94">
            <v>19.764705870726694</v>
          </cell>
        </row>
        <row r="95">
          <cell r="B95" t="str">
            <v>2B0296H</v>
          </cell>
          <cell r="C95" t="str">
            <v>CS</v>
          </cell>
          <cell r="D95">
            <v>36.5</v>
          </cell>
          <cell r="E95">
            <v>1.6726190466666659</v>
          </cell>
          <cell r="F95">
            <v>21.822064069364885</v>
          </cell>
        </row>
        <row r="96">
          <cell r="B96" t="str">
            <v>2B7126</v>
          </cell>
          <cell r="C96" t="str">
            <v>CS</v>
          </cell>
          <cell r="D96">
            <v>58</v>
          </cell>
          <cell r="E96">
            <v>1.86904761833333</v>
          </cell>
          <cell r="F96">
            <v>31.031847145617323</v>
          </cell>
        </row>
        <row r="97">
          <cell r="B97" t="str">
            <v>2C8606</v>
          </cell>
          <cell r="C97" t="str">
            <v>CS</v>
          </cell>
          <cell r="D97">
            <v>23.9791666666666</v>
          </cell>
          <cell r="E97">
            <v>0.94047619041666608</v>
          </cell>
          <cell r="F97">
            <v>25.496835444651644</v>
          </cell>
        </row>
        <row r="98">
          <cell r="B98" t="str">
            <v>2R8875</v>
          </cell>
          <cell r="C98" t="str">
            <v>CS</v>
          </cell>
          <cell r="D98">
            <v>4</v>
          </cell>
          <cell r="E98">
            <v>0</v>
          </cell>
          <cell r="F98" t="e">
            <v>#DIV/0!</v>
          </cell>
        </row>
        <row r="99">
          <cell r="B99" t="str">
            <v>AHB0953U</v>
          </cell>
          <cell r="C99" t="str">
            <v>CS</v>
          </cell>
          <cell r="D99">
            <v>0</v>
          </cell>
          <cell r="E99">
            <v>1.63095238111111</v>
          </cell>
          <cell r="F99">
            <v>0</v>
          </cell>
        </row>
        <row r="100">
          <cell r="B100" t="str">
            <v>EZPB0042</v>
          </cell>
          <cell r="C100" t="str">
            <v>CS</v>
          </cell>
          <cell r="D100">
            <v>107</v>
          </cell>
          <cell r="E100">
            <v>5.6309523809999993</v>
          </cell>
          <cell r="F100">
            <v>19.002114164744171</v>
          </cell>
        </row>
        <row r="101">
          <cell r="B101" t="str">
            <v>2N3349</v>
          </cell>
          <cell r="C101" t="str">
            <v>CS</v>
          </cell>
          <cell r="D101">
            <v>30</v>
          </cell>
          <cell r="E101">
            <v>0.57142857140000003</v>
          </cell>
          <cell r="F101">
            <v>52.500000002625001</v>
          </cell>
        </row>
        <row r="102">
          <cell r="B102" t="str">
            <v>2B7479</v>
          </cell>
          <cell r="C102" t="str">
            <v>CS</v>
          </cell>
          <cell r="D102">
            <v>248</v>
          </cell>
          <cell r="E102">
            <v>10.666666665000001</v>
          </cell>
          <cell r="F102">
            <v>23.25000000363281</v>
          </cell>
        </row>
        <row r="103">
          <cell r="B103" t="str">
            <v>2R8519</v>
          </cell>
          <cell r="C103" t="str">
            <v>CS</v>
          </cell>
          <cell r="D103">
            <v>301</v>
          </cell>
          <cell r="E103">
            <v>8.8690476191666505</v>
          </cell>
          <cell r="F103">
            <v>33.938255033101562</v>
          </cell>
        </row>
        <row r="104">
          <cell r="B104" t="str">
            <v>2R8480</v>
          </cell>
          <cell r="C104" t="str">
            <v>CS</v>
          </cell>
          <cell r="D104">
            <v>23</v>
          </cell>
          <cell r="E104">
            <v>0.32142857145833298</v>
          </cell>
          <cell r="F104">
            <v>71.555555548930116</v>
          </cell>
        </row>
        <row r="105">
          <cell r="B105" t="str">
            <v>2N3364</v>
          </cell>
          <cell r="C105" t="str">
            <v>CS</v>
          </cell>
          <cell r="D105">
            <v>3</v>
          </cell>
          <cell r="E105">
            <v>2.3809523799999999E-2</v>
          </cell>
          <cell r="F105">
            <v>126.0000000504</v>
          </cell>
        </row>
        <row r="106">
          <cell r="B106" t="str">
            <v>2R8546</v>
          </cell>
          <cell r="C106" t="str">
            <v>CS</v>
          </cell>
          <cell r="D106">
            <v>15.1458333333333</v>
          </cell>
          <cell r="E106">
            <v>0.18849206354166601</v>
          </cell>
          <cell r="F106">
            <v>80.352631557802042</v>
          </cell>
        </row>
        <row r="107">
          <cell r="B107" t="str">
            <v>ALT2403</v>
          </cell>
          <cell r="C107" t="str">
            <v>CS</v>
          </cell>
          <cell r="D107">
            <v>6</v>
          </cell>
          <cell r="E107">
            <v>0.19999999999999901</v>
          </cell>
          <cell r="F107">
            <v>30.000000000000149</v>
          </cell>
        </row>
        <row r="108">
          <cell r="B108" t="str">
            <v>2B1324X</v>
          </cell>
          <cell r="C108" t="str">
            <v>CS</v>
          </cell>
          <cell r="D108">
            <v>6676.0714285714184</v>
          </cell>
          <cell r="E108">
            <v>294.57270408071383</v>
          </cell>
          <cell r="F108">
            <v>22.663577908230607</v>
          </cell>
        </row>
        <row r="109">
          <cell r="B109" t="str">
            <v>2B1314X</v>
          </cell>
          <cell r="C109" t="str">
            <v>CS</v>
          </cell>
          <cell r="D109">
            <v>121.21428571428561</v>
          </cell>
          <cell r="E109">
            <v>3.5235714285714161</v>
          </cell>
          <cell r="F109">
            <v>34.400973038718924</v>
          </cell>
        </row>
        <row r="110">
          <cell r="B110" t="str">
            <v>2B8013</v>
          </cell>
          <cell r="C110" t="str">
            <v>CS</v>
          </cell>
          <cell r="D110">
            <v>2.125</v>
          </cell>
          <cell r="E110">
            <v>2.6785713749999999E-2</v>
          </cell>
          <cell r="F110">
            <v>79.333334920000041</v>
          </cell>
        </row>
        <row r="111">
          <cell r="B111" t="str">
            <v>2B0164X</v>
          </cell>
          <cell r="C111" t="str">
            <v>CS</v>
          </cell>
          <cell r="D111">
            <v>12</v>
          </cell>
          <cell r="E111">
            <v>0.53057823142857041</v>
          </cell>
          <cell r="F111">
            <v>22.616834406662822</v>
          </cell>
        </row>
        <row r="112">
          <cell r="B112" t="str">
            <v>2B2074X</v>
          </cell>
          <cell r="C112" t="str">
            <v>CS</v>
          </cell>
          <cell r="D112">
            <v>151.71428571428555</v>
          </cell>
          <cell r="E112">
            <v>7.5660884335714149</v>
          </cell>
          <cell r="F112">
            <v>20.051878463528872</v>
          </cell>
        </row>
        <row r="113">
          <cell r="B113" t="str">
            <v>2B8011</v>
          </cell>
          <cell r="C113" t="str">
            <v>CS</v>
          </cell>
          <cell r="D113">
            <v>3.625</v>
          </cell>
          <cell r="E113">
            <v>0.13392857124999999</v>
          </cell>
          <cell r="F113">
            <v>27.066666702755558</v>
          </cell>
        </row>
        <row r="114">
          <cell r="B114" t="str">
            <v>2C8612</v>
          </cell>
          <cell r="C114" t="str">
            <v>CS</v>
          </cell>
          <cell r="D114">
            <v>251.24999999999994</v>
          </cell>
          <cell r="E114">
            <v>6.3558159724999994</v>
          </cell>
          <cell r="F114">
            <v>39.530722898066095</v>
          </cell>
        </row>
        <row r="115">
          <cell r="B115" t="str">
            <v>2C5641</v>
          </cell>
          <cell r="C115" t="str">
            <v>CS</v>
          </cell>
          <cell r="D115">
            <v>3</v>
          </cell>
          <cell r="E115">
            <v>1.1904761874999999E-2</v>
          </cell>
          <cell r="F115">
            <v>252.00000063000002</v>
          </cell>
        </row>
        <row r="116">
          <cell r="B116" t="str">
            <v>2C8571</v>
          </cell>
          <cell r="C116" t="str">
            <v>CS</v>
          </cell>
          <cell r="D116">
            <v>0</v>
          </cell>
          <cell r="E116">
            <v>2.3809523749999999E-2</v>
          </cell>
          <cell r="F116">
            <v>0</v>
          </cell>
        </row>
        <row r="117">
          <cell r="B117" t="str">
            <v>2B0304X</v>
          </cell>
          <cell r="C117" t="str">
            <v>CS</v>
          </cell>
          <cell r="D117">
            <v>78.571428571428427</v>
          </cell>
          <cell r="E117">
            <v>3.7338435371428478</v>
          </cell>
          <cell r="F117">
            <v>21.043042588643551</v>
          </cell>
        </row>
        <row r="118">
          <cell r="B118" t="str">
            <v>2B7207</v>
          </cell>
          <cell r="C118" t="str">
            <v>CS</v>
          </cell>
          <cell r="D118">
            <v>63</v>
          </cell>
          <cell r="E118">
            <v>2.0476190500000002</v>
          </cell>
          <cell r="F118">
            <v>30.767441824689019</v>
          </cell>
        </row>
        <row r="119">
          <cell r="B119" t="str">
            <v>2B1764X</v>
          </cell>
          <cell r="C119" t="str">
            <v>CS</v>
          </cell>
          <cell r="D119">
            <v>37.571428571428498</v>
          </cell>
          <cell r="E119">
            <v>1.1618707485714279</v>
          </cell>
          <cell r="F119">
            <v>32.337012200043979</v>
          </cell>
        </row>
        <row r="120">
          <cell r="B120" t="str">
            <v>2C9221</v>
          </cell>
          <cell r="C120" t="str">
            <v>CS</v>
          </cell>
          <cell r="D120">
            <v>60.25</v>
          </cell>
          <cell r="E120">
            <v>1.173809523833333</v>
          </cell>
          <cell r="F120">
            <v>51.328600404638379</v>
          </cell>
        </row>
        <row r="121">
          <cell r="B121" t="str">
            <v>2F7184</v>
          </cell>
          <cell r="C121" t="str">
            <v>CS</v>
          </cell>
          <cell r="D121">
            <v>4.8333333333333304</v>
          </cell>
          <cell r="E121">
            <v>0.17063492083333331</v>
          </cell>
          <cell r="F121">
            <v>28.325581362412102</v>
          </cell>
        </row>
        <row r="122">
          <cell r="B122" t="str">
            <v>2B0063Q</v>
          </cell>
          <cell r="C122" t="str">
            <v>CS</v>
          </cell>
          <cell r="D122">
            <v>52.583333333333272</v>
          </cell>
          <cell r="E122">
            <v>2.6006944445833318</v>
          </cell>
          <cell r="F122">
            <v>20.218958610402179</v>
          </cell>
        </row>
        <row r="123">
          <cell r="B123" t="str">
            <v>2C9215</v>
          </cell>
          <cell r="C123" t="str">
            <v>CS</v>
          </cell>
          <cell r="D123">
            <v>8</v>
          </cell>
          <cell r="E123">
            <v>0.2380952379999996</v>
          </cell>
          <cell r="F123">
            <v>33.600000013440059</v>
          </cell>
        </row>
        <row r="124">
          <cell r="B124" t="str">
            <v>2C6723</v>
          </cell>
          <cell r="C124" t="str">
            <v>CS</v>
          </cell>
          <cell r="D124">
            <v>16.770833333333329</v>
          </cell>
          <cell r="E124">
            <v>0.37296626979166631</v>
          </cell>
          <cell r="F124">
            <v>44.966085921660635</v>
          </cell>
        </row>
        <row r="125">
          <cell r="B125" t="str">
            <v>2B8014</v>
          </cell>
          <cell r="C125" t="str">
            <v>CS</v>
          </cell>
          <cell r="D125">
            <v>2.25</v>
          </cell>
          <cell r="E125">
            <v>3.2738095000000002E-2</v>
          </cell>
          <cell r="F125">
            <v>68.727273227107432</v>
          </cell>
        </row>
        <row r="126">
          <cell r="B126" t="str">
            <v>2C6227</v>
          </cell>
          <cell r="C126" t="str">
            <v>CS</v>
          </cell>
          <cell r="D126">
            <v>21.6</v>
          </cell>
          <cell r="E126">
            <v>0.73190476199999999</v>
          </cell>
          <cell r="F126">
            <v>29.512036430772671</v>
          </cell>
        </row>
        <row r="127">
          <cell r="B127" t="str">
            <v>2B2543Q</v>
          </cell>
          <cell r="C127" t="str">
            <v>CS</v>
          </cell>
          <cell r="D127">
            <v>2</v>
          </cell>
          <cell r="E127">
            <v>4.7619047499999997E-2</v>
          </cell>
          <cell r="F127">
            <v>42.000000105000005</v>
          </cell>
        </row>
        <row r="128">
          <cell r="B128" t="str">
            <v>2C4040</v>
          </cell>
          <cell r="C128" t="str">
            <v>CS</v>
          </cell>
          <cell r="D128">
            <v>182.10416666666649</v>
          </cell>
          <cell r="E128">
            <v>4.6157911708333286</v>
          </cell>
          <cell r="F128">
            <v>39.452427531245881</v>
          </cell>
        </row>
        <row r="129">
          <cell r="B129" t="str">
            <v>2B0062Q</v>
          </cell>
          <cell r="C129" t="str">
            <v>CS</v>
          </cell>
          <cell r="D129">
            <v>155.99999999999986</v>
          </cell>
          <cell r="E129">
            <v>5.1283068783333121</v>
          </cell>
          <cell r="F129">
            <v>30.419396440389992</v>
          </cell>
        </row>
        <row r="130">
          <cell r="B130" t="str">
            <v>2B0087</v>
          </cell>
          <cell r="C130" t="str">
            <v>CS</v>
          </cell>
          <cell r="D130">
            <v>14.979166666666661</v>
          </cell>
          <cell r="E130">
            <v>0.28303571437499925</v>
          </cell>
          <cell r="F130">
            <v>52.923238679414453</v>
          </cell>
        </row>
        <row r="131">
          <cell r="B131" t="str">
            <v>2B1307</v>
          </cell>
          <cell r="C131" t="str">
            <v>CS</v>
          </cell>
          <cell r="D131">
            <v>250.9687499999998</v>
          </cell>
          <cell r="E131">
            <v>6.0314583334374952</v>
          </cell>
          <cell r="F131">
            <v>41.609961658636834</v>
          </cell>
        </row>
        <row r="132">
          <cell r="B132" t="str">
            <v>2B1322Q</v>
          </cell>
          <cell r="C132" t="str">
            <v>CS</v>
          </cell>
          <cell r="D132">
            <v>1250.4999999999982</v>
          </cell>
          <cell r="E132">
            <v>51.150701058333254</v>
          </cell>
          <cell r="F132">
            <v>24.447367760881786</v>
          </cell>
        </row>
        <row r="133">
          <cell r="B133" t="str">
            <v>2B2073Q</v>
          </cell>
          <cell r="C133" t="str">
            <v>CS</v>
          </cell>
          <cell r="D133">
            <v>6.5</v>
          </cell>
          <cell r="E133">
            <v>1.884920625E-2</v>
          </cell>
          <cell r="F133">
            <v>344.84210707811633</v>
          </cell>
        </row>
        <row r="134">
          <cell r="B134" t="str">
            <v>2F7114</v>
          </cell>
          <cell r="C134" t="str">
            <v>CS</v>
          </cell>
          <cell r="D134">
            <v>5084.4999999999882</v>
          </cell>
          <cell r="E134">
            <v>117.45595238166639</v>
          </cell>
          <cell r="F134">
            <v>43.2885681559858</v>
          </cell>
        </row>
        <row r="135">
          <cell r="B135" t="str">
            <v>2B7117</v>
          </cell>
          <cell r="C135" t="str">
            <v>CS</v>
          </cell>
          <cell r="D135">
            <v>285.25</v>
          </cell>
          <cell r="E135">
            <v>8.3402083324999996</v>
          </cell>
          <cell r="F135">
            <v>34.201783532006274</v>
          </cell>
        </row>
        <row r="136">
          <cell r="B136" t="str">
            <v>2B7127</v>
          </cell>
          <cell r="C136" t="str">
            <v>CS</v>
          </cell>
          <cell r="D136">
            <v>2349</v>
          </cell>
          <cell r="E136">
            <v>85.836755949999997</v>
          </cell>
          <cell r="F136">
            <v>27.365899072051313</v>
          </cell>
        </row>
        <row r="137">
          <cell r="B137" t="str">
            <v>2B7317</v>
          </cell>
          <cell r="C137" t="str">
            <v>CS</v>
          </cell>
          <cell r="D137">
            <v>18.75</v>
          </cell>
          <cell r="E137">
            <v>0.95422618999999997</v>
          </cell>
          <cell r="F137">
            <v>19.649429240670916</v>
          </cell>
        </row>
        <row r="138">
          <cell r="B138" t="str">
            <v>2F7124</v>
          </cell>
          <cell r="C138" t="str">
            <v>CS</v>
          </cell>
          <cell r="D138">
            <v>3736.24999999999</v>
          </cell>
          <cell r="E138">
            <v>79.924999999999841</v>
          </cell>
          <cell r="F138">
            <v>46.746950265874226</v>
          </cell>
        </row>
        <row r="139">
          <cell r="B139" t="str">
            <v>2N3399</v>
          </cell>
          <cell r="C139" t="str">
            <v>CS</v>
          </cell>
          <cell r="D139">
            <v>4.25</v>
          </cell>
          <cell r="E139">
            <v>0.10475714285000001</v>
          </cell>
          <cell r="F139">
            <v>40.570025913034911</v>
          </cell>
        </row>
        <row r="140">
          <cell r="B140" t="str">
            <v>2B7114X</v>
          </cell>
          <cell r="C140" t="str">
            <v>CS</v>
          </cell>
          <cell r="D140">
            <v>72.142857142857039</v>
          </cell>
          <cell r="E140">
            <v>2.2043027207142827</v>
          </cell>
          <cell r="F140">
            <v>32.728198565884753</v>
          </cell>
        </row>
        <row r="141">
          <cell r="B141" t="str">
            <v>2F7122</v>
          </cell>
          <cell r="C141" t="str">
            <v>CS</v>
          </cell>
          <cell r="D141">
            <v>274.37499999999977</v>
          </cell>
          <cell r="E141">
            <v>2.4951686512499962</v>
          </cell>
          <cell r="F141">
            <v>109.96250688808031</v>
          </cell>
        </row>
        <row r="142">
          <cell r="B142" t="str">
            <v>ACT8419</v>
          </cell>
          <cell r="C142" t="str">
            <v>CS</v>
          </cell>
          <cell r="D142">
            <v>0</v>
          </cell>
          <cell r="E142">
            <v>2.3809520000000001E-2</v>
          </cell>
          <cell r="F142">
            <v>0</v>
          </cell>
        </row>
        <row r="143">
          <cell r="B143" t="str">
            <v>2F7154</v>
          </cell>
          <cell r="C143" t="str">
            <v>CS</v>
          </cell>
          <cell r="D143">
            <v>6</v>
          </cell>
          <cell r="E143">
            <v>0.14285714250000001</v>
          </cell>
          <cell r="F143">
            <v>42.000000104999998</v>
          </cell>
        </row>
        <row r="144">
          <cell r="B144" t="str">
            <v>2F7112</v>
          </cell>
          <cell r="C144" t="str">
            <v>CS</v>
          </cell>
          <cell r="D144">
            <v>247.75</v>
          </cell>
          <cell r="E144">
            <v>3.8955357149999905</v>
          </cell>
          <cell r="F144">
            <v>63.598441427715315</v>
          </cell>
        </row>
        <row r="145">
          <cell r="B145" t="str">
            <v>2B1313Q</v>
          </cell>
          <cell r="C145" t="str">
            <v>CS</v>
          </cell>
          <cell r="D145">
            <v>6</v>
          </cell>
          <cell r="E145">
            <v>0.107142857083333</v>
          </cell>
          <cell r="F145">
            <v>56.000000031111284</v>
          </cell>
        </row>
        <row r="146">
          <cell r="B146" t="str">
            <v>2B1323Q</v>
          </cell>
          <cell r="C146" t="str">
            <v>CS</v>
          </cell>
          <cell r="D146">
            <v>1704.3749999999986</v>
          </cell>
          <cell r="E146">
            <v>71.399022817916475</v>
          </cell>
          <cell r="F146">
            <v>23.871125020107588</v>
          </cell>
        </row>
        <row r="147">
          <cell r="B147" t="str">
            <v>2F7113</v>
          </cell>
          <cell r="C147" t="str">
            <v>CS</v>
          </cell>
          <cell r="D147">
            <v>3178.7222222222158</v>
          </cell>
          <cell r="E147">
            <v>30.501984126666635</v>
          </cell>
          <cell r="F147">
            <v>104.21362128515401</v>
          </cell>
        </row>
        <row r="148">
          <cell r="B148" t="str">
            <v>2F7123</v>
          </cell>
          <cell r="C148" t="str">
            <v>CS</v>
          </cell>
          <cell r="D148">
            <v>3063.3888888888869</v>
          </cell>
          <cell r="E148">
            <v>34.304365079444409</v>
          </cell>
          <cell r="F148">
            <v>89.300264901987845</v>
          </cell>
        </row>
        <row r="149">
          <cell r="B149" t="str">
            <v>2B0163Q</v>
          </cell>
          <cell r="C149" t="str">
            <v>CS</v>
          </cell>
          <cell r="D149">
            <v>22.041666666666668</v>
          </cell>
          <cell r="E149">
            <v>0.66468253958333223</v>
          </cell>
          <cell r="F149">
            <v>33.161194034800232</v>
          </cell>
        </row>
        <row r="150">
          <cell r="B150" t="str">
            <v>2B0086</v>
          </cell>
          <cell r="C150" t="str">
            <v>CS</v>
          </cell>
          <cell r="D150">
            <v>18</v>
          </cell>
          <cell r="E150">
            <v>0.26978422614583297</v>
          </cell>
          <cell r="F150">
            <v>66.719986772948047</v>
          </cell>
        </row>
        <row r="151">
          <cell r="B151" t="str">
            <v>2B1073Q</v>
          </cell>
          <cell r="C151" t="str">
            <v>CS</v>
          </cell>
          <cell r="D151">
            <v>18</v>
          </cell>
          <cell r="E151">
            <v>0.40476190499999931</v>
          </cell>
          <cell r="F151">
            <v>44.470588209135023</v>
          </cell>
        </row>
        <row r="152">
          <cell r="B152" t="str">
            <v>2B1306</v>
          </cell>
          <cell r="C152" t="str">
            <v>CS</v>
          </cell>
          <cell r="D152">
            <v>47.437499999999986</v>
          </cell>
          <cell r="E152">
            <v>3.2066207838541643</v>
          </cell>
          <cell r="F152">
            <v>14.793610843806414</v>
          </cell>
        </row>
        <row r="153">
          <cell r="B153" t="str">
            <v>2B1308</v>
          </cell>
          <cell r="C153" t="str">
            <v>CS</v>
          </cell>
          <cell r="D153">
            <v>20</v>
          </cell>
          <cell r="E153">
            <v>0.35714285666666601</v>
          </cell>
          <cell r="F153">
            <v>56.000000074666772</v>
          </cell>
        </row>
        <row r="154">
          <cell r="B154" t="str">
            <v>2B1309</v>
          </cell>
          <cell r="C154" t="str">
            <v>CS</v>
          </cell>
          <cell r="D154">
            <v>41.5</v>
          </cell>
          <cell r="E154">
            <v>1.1095238099999989</v>
          </cell>
          <cell r="F154">
            <v>37.403433460341908</v>
          </cell>
        </row>
        <row r="155">
          <cell r="B155" t="str">
            <v>2C4006</v>
          </cell>
          <cell r="C155" t="str">
            <v>CS</v>
          </cell>
          <cell r="D155">
            <v>9</v>
          </cell>
          <cell r="E155">
            <v>0.31636904833333301</v>
          </cell>
          <cell r="F155">
            <v>28.447789211406715</v>
          </cell>
        </row>
        <row r="156">
          <cell r="B156" t="str">
            <v>2C6537</v>
          </cell>
          <cell r="C156" t="str">
            <v>CS</v>
          </cell>
          <cell r="D156">
            <v>48</v>
          </cell>
          <cell r="E156">
            <v>0.36904761895833299</v>
          </cell>
          <cell r="F156">
            <v>130.06451616049961</v>
          </cell>
        </row>
        <row r="157">
          <cell r="B157" t="str">
            <v>2C6546</v>
          </cell>
          <cell r="C157" t="str">
            <v>CS</v>
          </cell>
          <cell r="D157">
            <v>4</v>
          </cell>
          <cell r="E157">
            <v>2.3809520000000001E-2</v>
          </cell>
          <cell r="F157">
            <v>168.0000268800043</v>
          </cell>
        </row>
        <row r="158">
          <cell r="B158" t="str">
            <v>2C7451</v>
          </cell>
          <cell r="C158" t="str">
            <v>CS</v>
          </cell>
          <cell r="D158">
            <v>0.1875</v>
          </cell>
          <cell r="E158">
            <v>5.009920625E-2</v>
          </cell>
          <cell r="F158">
            <v>3.7425742648367808</v>
          </cell>
        </row>
        <row r="159">
          <cell r="B159" t="str">
            <v>2B1654X</v>
          </cell>
          <cell r="C159" t="str">
            <v>CS</v>
          </cell>
          <cell r="D159">
            <v>35.499999999999943</v>
          </cell>
          <cell r="E159">
            <v>1.0136054421428564</v>
          </cell>
          <cell r="F159">
            <v>35.023489934061161</v>
          </cell>
        </row>
        <row r="160">
          <cell r="B160" t="str">
            <v>2B8012</v>
          </cell>
          <cell r="C160" t="str">
            <v>CS</v>
          </cell>
          <cell r="D160">
            <v>1.25</v>
          </cell>
          <cell r="E160">
            <v>3.4226189999999997E-2</v>
          </cell>
          <cell r="F160">
            <v>36.521739638563339</v>
          </cell>
        </row>
        <row r="161">
          <cell r="B161" t="str">
            <v>2C9216</v>
          </cell>
          <cell r="C161" t="str">
            <v>CS</v>
          </cell>
          <cell r="D161">
            <v>109.24999999999984</v>
          </cell>
          <cell r="E161">
            <v>1.9849126983333312</v>
          </cell>
          <cell r="F161">
            <v>55.040204081385362</v>
          </cell>
        </row>
        <row r="162">
          <cell r="B162" t="str">
            <v>1C8454</v>
          </cell>
          <cell r="C162" t="str">
            <v>CS</v>
          </cell>
          <cell r="D162">
            <v>2</v>
          </cell>
          <cell r="E162">
            <v>3.5714290000000003E-2</v>
          </cell>
          <cell r="F162">
            <v>55.999993280000801</v>
          </cell>
        </row>
        <row r="163">
          <cell r="B163" t="str">
            <v>2C4041</v>
          </cell>
          <cell r="C163" t="str">
            <v>CS</v>
          </cell>
          <cell r="D163">
            <v>170.66666666666646</v>
          </cell>
          <cell r="E163">
            <v>5.1360119041666605</v>
          </cell>
          <cell r="F163">
            <v>33.229414154630518</v>
          </cell>
        </row>
        <row r="164">
          <cell r="B164" t="str">
            <v>1A8504</v>
          </cell>
          <cell r="C164" t="str">
            <v>CS</v>
          </cell>
          <cell r="D164">
            <v>416.49999999999983</v>
          </cell>
          <cell r="E164">
            <v>11.820158729999982</v>
          </cell>
          <cell r="F164">
            <v>35.236413445354849</v>
          </cell>
        </row>
        <row r="165">
          <cell r="B165" t="str">
            <v>2C6425</v>
          </cell>
          <cell r="C165" t="str">
            <v>CS</v>
          </cell>
          <cell r="D165">
            <v>0</v>
          </cell>
          <cell r="E165">
            <v>5.9523809583333302E-2</v>
          </cell>
          <cell r="F165">
            <v>0</v>
          </cell>
        </row>
        <row r="166">
          <cell r="B166" t="str">
            <v>2B0043</v>
          </cell>
          <cell r="C166" t="str">
            <v>CS</v>
          </cell>
          <cell r="D166">
            <v>327.2</v>
          </cell>
          <cell r="E166">
            <v>7.99799404749999</v>
          </cell>
          <cell r="F166">
            <v>40.910258004289972</v>
          </cell>
        </row>
        <row r="167">
          <cell r="B167" t="str">
            <v>2B1064X</v>
          </cell>
          <cell r="C167" t="str">
            <v>CS</v>
          </cell>
          <cell r="D167">
            <v>118.07142857142853</v>
          </cell>
          <cell r="E167">
            <v>5.5340136049999824</v>
          </cell>
          <cell r="F167">
            <v>21.335586971588029</v>
          </cell>
        </row>
        <row r="168">
          <cell r="B168" t="str">
            <v>2C8519</v>
          </cell>
          <cell r="C168" t="str">
            <v>CS</v>
          </cell>
          <cell r="D168">
            <v>164.020833333333</v>
          </cell>
          <cell r="E168">
            <v>9.761706349166662</v>
          </cell>
          <cell r="F168">
            <v>16.802475660142669</v>
          </cell>
        </row>
        <row r="169">
          <cell r="B169" t="str">
            <v>2B2323Q</v>
          </cell>
          <cell r="C169" t="str">
            <v>CS</v>
          </cell>
          <cell r="D169">
            <v>101.37499999999993</v>
          </cell>
          <cell r="E169">
            <v>3.2807539679166657</v>
          </cell>
          <cell r="F169">
            <v>30.89990928651525</v>
          </cell>
        </row>
        <row r="170">
          <cell r="B170" t="str">
            <v>2C1103</v>
          </cell>
          <cell r="C170" t="str">
            <v>CS</v>
          </cell>
          <cell r="D170">
            <v>0</v>
          </cell>
          <cell r="E170">
            <v>9.5238095199999998E-2</v>
          </cell>
          <cell r="F170">
            <v>0</v>
          </cell>
        </row>
        <row r="171">
          <cell r="B171" t="str">
            <v>2C6891</v>
          </cell>
          <cell r="C171" t="str">
            <v>CS</v>
          </cell>
          <cell r="D171">
            <v>4</v>
          </cell>
          <cell r="E171">
            <v>0.17857143</v>
          </cell>
          <cell r="F171">
            <v>22.399999820800002</v>
          </cell>
        </row>
        <row r="172">
          <cell r="B172" t="str">
            <v>2B0306</v>
          </cell>
          <cell r="C172" t="str">
            <v>CS</v>
          </cell>
          <cell r="D172">
            <v>232.1666666666666</v>
          </cell>
          <cell r="E172">
            <v>7.888888888333323</v>
          </cell>
          <cell r="F172">
            <v>29.429577466861268</v>
          </cell>
        </row>
        <row r="173">
          <cell r="B173" t="str">
            <v>2C7627</v>
          </cell>
          <cell r="C173" t="str">
            <v>CS</v>
          </cell>
          <cell r="D173">
            <v>16.8125</v>
          </cell>
          <cell r="E173">
            <v>0.404761904583333</v>
          </cell>
          <cell r="F173">
            <v>41.53676472420743</v>
          </cell>
        </row>
        <row r="174">
          <cell r="B174" t="str">
            <v>2D5632Q</v>
          </cell>
          <cell r="C174" t="str">
            <v>CS</v>
          </cell>
          <cell r="D174">
            <v>3</v>
          </cell>
          <cell r="E174">
            <v>4.7619050000000003E-2</v>
          </cell>
          <cell r="F174">
            <v>62.999996850000151</v>
          </cell>
        </row>
        <row r="175">
          <cell r="B175" t="str">
            <v>2B1674X</v>
          </cell>
          <cell r="C175" t="str">
            <v>CS</v>
          </cell>
          <cell r="D175">
            <v>3.4285714285714199</v>
          </cell>
          <cell r="E175">
            <v>8.3333333571428497E-2</v>
          </cell>
          <cell r="F175">
            <v>41.142857025306057</v>
          </cell>
        </row>
        <row r="176">
          <cell r="B176" t="str">
            <v>2B2434X</v>
          </cell>
          <cell r="C176" t="str">
            <v>CS</v>
          </cell>
          <cell r="D176">
            <v>75</v>
          </cell>
          <cell r="E176">
            <v>1.4523809521428499</v>
          </cell>
          <cell r="F176">
            <v>51.639344270760809</v>
          </cell>
        </row>
        <row r="177">
          <cell r="B177" t="str">
            <v>H93813901</v>
          </cell>
          <cell r="C177" t="str">
            <v>CS</v>
          </cell>
          <cell r="D177">
            <v>40.799999999999997</v>
          </cell>
          <cell r="E177">
            <v>1.1411904762</v>
          </cell>
          <cell r="F177">
            <v>35.752138535065697</v>
          </cell>
        </row>
        <row r="178">
          <cell r="B178" t="str">
            <v>2C8401</v>
          </cell>
          <cell r="C178" t="str">
            <v>CS</v>
          </cell>
          <cell r="D178">
            <v>21</v>
          </cell>
          <cell r="E178">
            <v>0.70238095</v>
          </cell>
          <cell r="F178">
            <v>29.89830518609595</v>
          </cell>
        </row>
        <row r="179">
          <cell r="B179" t="str">
            <v>2B0040</v>
          </cell>
          <cell r="C179" t="str">
            <v>CS</v>
          </cell>
          <cell r="D179">
            <v>1</v>
          </cell>
          <cell r="E179">
            <v>1.5255952499999999E-2</v>
          </cell>
          <cell r="F179">
            <v>65.548185208363748</v>
          </cell>
        </row>
        <row r="180">
          <cell r="B180" t="str">
            <v>2B0042</v>
          </cell>
          <cell r="C180" t="str">
            <v>CS</v>
          </cell>
          <cell r="D180">
            <v>93.75</v>
          </cell>
          <cell r="E180">
            <v>3.7113035715000002</v>
          </cell>
          <cell r="F180">
            <v>25.260666015016657</v>
          </cell>
        </row>
        <row r="181">
          <cell r="B181" t="str">
            <v>2B1300</v>
          </cell>
          <cell r="C181" t="str">
            <v>CS</v>
          </cell>
          <cell r="D181">
            <v>6</v>
          </cell>
          <cell r="E181">
            <v>0.11630953000000001</v>
          </cell>
          <cell r="F181">
            <v>51.58648650716755</v>
          </cell>
        </row>
        <row r="182">
          <cell r="B182" t="str">
            <v>2B3421</v>
          </cell>
          <cell r="C182" t="str">
            <v>CS</v>
          </cell>
          <cell r="D182">
            <v>31</v>
          </cell>
          <cell r="E182">
            <v>0.34248511916666602</v>
          </cell>
          <cell r="F182">
            <v>90.514881567494456</v>
          </cell>
        </row>
        <row r="183">
          <cell r="B183" t="str">
            <v>2B7116</v>
          </cell>
          <cell r="C183" t="str">
            <v>CS</v>
          </cell>
          <cell r="D183">
            <v>68</v>
          </cell>
          <cell r="E183">
            <v>2.1501190483333317</v>
          </cell>
          <cell r="F183">
            <v>31.626155794819972</v>
          </cell>
        </row>
        <row r="184">
          <cell r="B184" t="str">
            <v>2B7357</v>
          </cell>
          <cell r="C184" t="str">
            <v>CS</v>
          </cell>
          <cell r="D184">
            <v>11</v>
          </cell>
          <cell r="E184">
            <v>0.41666666749999998</v>
          </cell>
          <cell r="F184">
            <v>26.399999947200001</v>
          </cell>
        </row>
        <row r="185">
          <cell r="B185" t="str">
            <v>2B7487</v>
          </cell>
          <cell r="C185" t="str">
            <v>CS</v>
          </cell>
          <cell r="D185">
            <v>342.5</v>
          </cell>
          <cell r="E185">
            <v>14.271309522500001</v>
          </cell>
          <cell r="F185">
            <v>23.999199194721268</v>
          </cell>
        </row>
        <row r="186">
          <cell r="B186" t="str">
            <v>2C6720</v>
          </cell>
          <cell r="C186" t="str">
            <v>CS</v>
          </cell>
          <cell r="D186">
            <v>4</v>
          </cell>
          <cell r="E186">
            <v>0.1071428572916666</v>
          </cell>
          <cell r="F186">
            <v>37.333333281481501</v>
          </cell>
        </row>
        <row r="187">
          <cell r="B187" t="str">
            <v>2C9218</v>
          </cell>
          <cell r="C187" t="str">
            <v>CS</v>
          </cell>
          <cell r="D187">
            <v>33.333333333333329</v>
          </cell>
          <cell r="E187">
            <v>0.31417460299999922</v>
          </cell>
          <cell r="F187">
            <v>106.09811555434165</v>
          </cell>
        </row>
        <row r="188">
          <cell r="B188" t="str">
            <v>2C6254</v>
          </cell>
          <cell r="C188" t="str">
            <v>CS</v>
          </cell>
          <cell r="D188">
            <v>4</v>
          </cell>
          <cell r="E188">
            <v>0.13095238000000001</v>
          </cell>
          <cell r="F188">
            <v>30.545454767603307</v>
          </cell>
        </row>
        <row r="189">
          <cell r="B189" t="str">
            <v>2B7489</v>
          </cell>
          <cell r="C189" t="str">
            <v>CS</v>
          </cell>
          <cell r="D189">
            <v>91</v>
          </cell>
          <cell r="E189">
            <v>4.80952381</v>
          </cell>
          <cell r="F189">
            <v>18.920792077334575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2D4C-B7E1-4651-89FA-BEAC6BA518F0}">
  <dimension ref="A1:AJ84"/>
  <sheetViews>
    <sheetView tabSelected="1" workbookViewId="0">
      <selection activeCell="L89" sqref="L89"/>
    </sheetView>
  </sheetViews>
  <sheetFormatPr defaultRowHeight="15" x14ac:dyDescent="0.25"/>
  <cols>
    <col min="1" max="1" width="15" customWidth="1"/>
    <col min="2" max="2" width="43.7109375" bestFit="1" customWidth="1"/>
    <col min="3" max="4" width="8.85546875" bestFit="1" customWidth="1"/>
    <col min="5" max="5" width="9.28515625" bestFit="1" customWidth="1"/>
    <col min="6" max="6" width="29.42578125" bestFit="1" customWidth="1"/>
    <col min="7" max="7" width="13.7109375" bestFit="1" customWidth="1"/>
    <col min="8" max="8" width="55.28515625" customWidth="1"/>
    <col min="9" max="9" width="9.28515625" bestFit="1" customWidth="1"/>
    <col min="10" max="10" width="29.140625" bestFit="1" customWidth="1"/>
    <col min="11" max="11" width="13.7109375" bestFit="1" customWidth="1"/>
    <col min="12" max="12" width="56.7109375" bestFit="1" customWidth="1"/>
    <col min="13" max="13" width="9.28515625" bestFit="1" customWidth="1"/>
    <col min="14" max="14" width="29.140625" bestFit="1" customWidth="1"/>
    <col min="15" max="15" width="13.7109375" bestFit="1" customWidth="1"/>
    <col min="16" max="16" width="58.7109375" bestFit="1" customWidth="1"/>
    <col min="17" max="17" width="9.28515625" bestFit="1" customWidth="1"/>
    <col min="18" max="18" width="29.140625" bestFit="1" customWidth="1"/>
    <col min="19" max="19" width="13.7109375" bestFit="1" customWidth="1"/>
    <col min="20" max="20" width="53.85546875" bestFit="1" customWidth="1"/>
    <col min="21" max="21" width="9.28515625" bestFit="1" customWidth="1"/>
    <col min="22" max="22" width="29.140625" bestFit="1" customWidth="1"/>
    <col min="23" max="23" width="13.7109375" bestFit="1" customWidth="1"/>
    <col min="24" max="24" width="57.42578125" bestFit="1" customWidth="1"/>
    <col min="25" max="25" width="9.28515625" bestFit="1" customWidth="1"/>
    <col min="26" max="26" width="29.140625" bestFit="1" customWidth="1"/>
    <col min="27" max="27" width="13.7109375" bestFit="1" customWidth="1"/>
    <col min="28" max="28" width="56.5703125" bestFit="1" customWidth="1"/>
    <col min="29" max="29" width="9.28515625" bestFit="1" customWidth="1"/>
    <col min="30" max="30" width="29" bestFit="1" customWidth="1"/>
    <col min="31" max="31" width="13.7109375" bestFit="1" customWidth="1"/>
    <col min="32" max="32" width="47" bestFit="1" customWidth="1"/>
  </cols>
  <sheetData>
    <row r="1" spans="1:36" s="6" customFormat="1" ht="18.75" x14ac:dyDescent="0.3">
      <c r="A1" s="1" t="s">
        <v>0</v>
      </c>
      <c r="B1" s="1"/>
      <c r="C1" s="1"/>
      <c r="D1" s="2"/>
      <c r="E1" s="3" t="s">
        <v>1</v>
      </c>
      <c r="F1" s="3"/>
      <c r="G1" s="3"/>
      <c r="H1" s="3"/>
      <c r="I1" s="4" t="s">
        <v>2</v>
      </c>
      <c r="J1" s="4"/>
      <c r="K1" s="4"/>
      <c r="L1" s="4"/>
      <c r="M1" s="3" t="s">
        <v>3</v>
      </c>
      <c r="N1" s="3"/>
      <c r="O1" s="3"/>
      <c r="P1" s="3"/>
      <c r="Q1" s="4" t="s">
        <v>4</v>
      </c>
      <c r="R1" s="4"/>
      <c r="S1" s="4"/>
      <c r="T1" s="4"/>
      <c r="U1" s="3" t="s">
        <v>5</v>
      </c>
      <c r="V1" s="3"/>
      <c r="W1" s="3"/>
      <c r="X1" s="3"/>
      <c r="Y1" s="4" t="s">
        <v>6</v>
      </c>
      <c r="Z1" s="4"/>
      <c r="AA1" s="4"/>
      <c r="AB1" s="4"/>
      <c r="AC1" s="3" t="s">
        <v>7</v>
      </c>
      <c r="AD1" s="3"/>
      <c r="AE1" s="3"/>
      <c r="AF1" s="3"/>
      <c r="AG1" s="5"/>
      <c r="AH1" s="5"/>
      <c r="AI1" s="5"/>
      <c r="AJ1" s="5"/>
    </row>
    <row r="2" spans="1:36" s="12" customFormat="1" ht="45" x14ac:dyDescent="0.25">
      <c r="A2" s="7" t="s">
        <v>8</v>
      </c>
      <c r="B2" s="8" t="s">
        <v>9</v>
      </c>
      <c r="C2" s="8" t="s">
        <v>10</v>
      </c>
      <c r="D2" s="8" t="s">
        <v>11</v>
      </c>
      <c r="E2" s="9" t="s">
        <v>12</v>
      </c>
      <c r="F2" s="9" t="s">
        <v>13</v>
      </c>
      <c r="G2" s="9" t="s">
        <v>14</v>
      </c>
      <c r="H2" s="9" t="s">
        <v>391</v>
      </c>
      <c r="I2" s="10" t="s">
        <v>12</v>
      </c>
      <c r="J2" s="10" t="s">
        <v>13</v>
      </c>
      <c r="K2" s="10" t="s">
        <v>14</v>
      </c>
      <c r="L2" s="10" t="s">
        <v>391</v>
      </c>
      <c r="M2" s="9" t="s">
        <v>12</v>
      </c>
      <c r="N2" s="9" t="s">
        <v>13</v>
      </c>
      <c r="O2" s="9" t="s">
        <v>14</v>
      </c>
      <c r="P2" s="9" t="s">
        <v>15</v>
      </c>
      <c r="Q2" s="10" t="s">
        <v>12</v>
      </c>
      <c r="R2" s="10" t="s">
        <v>13</v>
      </c>
      <c r="S2" s="10" t="s">
        <v>14</v>
      </c>
      <c r="T2" s="10" t="s">
        <v>15</v>
      </c>
      <c r="U2" s="9" t="s">
        <v>12</v>
      </c>
      <c r="V2" s="9" t="s">
        <v>13</v>
      </c>
      <c r="W2" s="9" t="s">
        <v>14</v>
      </c>
      <c r="X2" s="9" t="s">
        <v>15</v>
      </c>
      <c r="Y2" s="10" t="s">
        <v>12</v>
      </c>
      <c r="Z2" s="10" t="s">
        <v>13</v>
      </c>
      <c r="AA2" s="10" t="s">
        <v>14</v>
      </c>
      <c r="AB2" s="10" t="s">
        <v>15</v>
      </c>
      <c r="AC2" s="9" t="s">
        <v>12</v>
      </c>
      <c r="AD2" s="9" t="s">
        <v>13</v>
      </c>
      <c r="AE2" s="9" t="s">
        <v>14</v>
      </c>
      <c r="AF2" s="9" t="s">
        <v>15</v>
      </c>
      <c r="AG2" s="11"/>
      <c r="AH2" s="11"/>
      <c r="AI2" s="11"/>
      <c r="AJ2" s="11"/>
    </row>
    <row r="3" spans="1:36" s="17" customFormat="1" ht="12.75" x14ac:dyDescent="0.2">
      <c r="A3" s="13">
        <v>100475</v>
      </c>
      <c r="B3" s="14" t="s">
        <v>16</v>
      </c>
      <c r="C3" s="14" t="s">
        <v>17</v>
      </c>
      <c r="D3" s="15">
        <f>VLOOKUP(C3,[1]DOH!B:F,5,0)</f>
        <v>44.277108600440975</v>
      </c>
      <c r="E3" s="16">
        <v>166287</v>
      </c>
      <c r="F3" s="17" t="s">
        <v>18</v>
      </c>
      <c r="G3" s="17" t="s">
        <v>19</v>
      </c>
      <c r="H3" s="17" t="s">
        <v>20</v>
      </c>
      <c r="I3" s="14"/>
      <c r="J3" s="14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9"/>
      <c r="AE3" s="19"/>
      <c r="AF3" s="19"/>
      <c r="AG3" s="19"/>
      <c r="AH3" s="19"/>
      <c r="AI3" s="19"/>
      <c r="AJ3" s="19"/>
    </row>
    <row r="4" spans="1:36" s="17" customFormat="1" ht="12.75" x14ac:dyDescent="0.2">
      <c r="A4" s="13">
        <v>101100</v>
      </c>
      <c r="B4" s="14" t="s">
        <v>21</v>
      </c>
      <c r="C4" s="14" t="s">
        <v>22</v>
      </c>
      <c r="D4" s="15">
        <f>VLOOKUP(C4,[1]DOH!B:F,5,0)</f>
        <v>14.459339630013728</v>
      </c>
      <c r="E4" s="16">
        <v>463976</v>
      </c>
      <c r="F4" s="20" t="s">
        <v>23</v>
      </c>
      <c r="G4" s="21" t="s">
        <v>24</v>
      </c>
      <c r="H4" s="20" t="s">
        <v>25</v>
      </c>
      <c r="I4" s="14">
        <v>789933</v>
      </c>
      <c r="J4" s="20" t="s">
        <v>18</v>
      </c>
      <c r="K4" s="22" t="s">
        <v>26</v>
      </c>
      <c r="L4" s="20" t="s">
        <v>27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/>
      <c r="AE4" s="19"/>
      <c r="AF4" s="19"/>
      <c r="AG4" s="19"/>
      <c r="AH4" s="19"/>
      <c r="AI4" s="19"/>
      <c r="AJ4" s="19"/>
    </row>
    <row r="5" spans="1:36" s="17" customFormat="1" ht="12.75" x14ac:dyDescent="0.2">
      <c r="A5" s="13">
        <v>106887</v>
      </c>
      <c r="B5" s="14" t="s">
        <v>28</v>
      </c>
      <c r="C5" s="14" t="s">
        <v>29</v>
      </c>
      <c r="D5" s="15">
        <f>VLOOKUP(C5,[1]DOH!B:F,5,0)</f>
        <v>30.048780575752556</v>
      </c>
      <c r="E5" s="16">
        <v>300420</v>
      </c>
      <c r="F5" s="20" t="s">
        <v>23</v>
      </c>
      <c r="G5" s="21" t="s">
        <v>30</v>
      </c>
      <c r="H5" s="20" t="s">
        <v>31</v>
      </c>
      <c r="I5" s="14">
        <v>313533</v>
      </c>
      <c r="J5" s="20" t="s">
        <v>18</v>
      </c>
      <c r="K5" s="22" t="s">
        <v>32</v>
      </c>
      <c r="L5" s="20" t="s">
        <v>33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  <c r="AE5" s="19"/>
      <c r="AF5" s="19"/>
      <c r="AG5" s="19"/>
      <c r="AH5" s="19"/>
      <c r="AI5" s="19"/>
      <c r="AJ5" s="19"/>
    </row>
    <row r="6" spans="1:36" s="17" customFormat="1" ht="12.75" x14ac:dyDescent="0.2">
      <c r="A6" s="13">
        <v>115167</v>
      </c>
      <c r="B6" s="14" t="s">
        <v>34</v>
      </c>
      <c r="C6" s="14" t="s">
        <v>35</v>
      </c>
      <c r="D6" s="15">
        <f>VLOOKUP(C6,[1]DOH!B:F,5,0)</f>
        <v>48.053793108751037</v>
      </c>
      <c r="E6" s="16">
        <v>267892</v>
      </c>
      <c r="F6" s="20" t="s">
        <v>18</v>
      </c>
      <c r="G6" s="21" t="s">
        <v>36</v>
      </c>
      <c r="H6" s="20" t="s">
        <v>37</v>
      </c>
      <c r="I6" s="14">
        <v>300508</v>
      </c>
      <c r="J6" s="20" t="s">
        <v>23</v>
      </c>
      <c r="K6" s="22" t="s">
        <v>38</v>
      </c>
      <c r="L6" s="20" t="s">
        <v>39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  <c r="AF6" s="19"/>
      <c r="AG6" s="19"/>
      <c r="AH6" s="19"/>
      <c r="AI6" s="19"/>
      <c r="AJ6" s="19"/>
    </row>
    <row r="7" spans="1:36" s="17" customFormat="1" ht="25.5" x14ac:dyDescent="0.2">
      <c r="A7" s="13">
        <v>140922</v>
      </c>
      <c r="B7" s="14" t="s">
        <v>40</v>
      </c>
      <c r="C7" s="14" t="s">
        <v>41</v>
      </c>
      <c r="D7" s="15">
        <f>VLOOKUP(C7,[1]DOH!B:F,5,0)</f>
        <v>42.000000105000005</v>
      </c>
      <c r="E7" s="16">
        <v>379302</v>
      </c>
      <c r="F7" s="20" t="s">
        <v>42</v>
      </c>
      <c r="G7" s="21" t="s">
        <v>43</v>
      </c>
      <c r="H7" s="20" t="s">
        <v>44</v>
      </c>
      <c r="I7" s="14"/>
      <c r="J7" s="20" t="s">
        <v>45</v>
      </c>
      <c r="K7" s="22" t="s">
        <v>45</v>
      </c>
      <c r="L7" s="20" t="s">
        <v>45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9"/>
      <c r="AE7" s="19"/>
      <c r="AF7" s="19"/>
      <c r="AG7" s="19"/>
      <c r="AH7" s="19"/>
      <c r="AI7" s="19"/>
      <c r="AJ7" s="19"/>
    </row>
    <row r="8" spans="1:36" s="17" customFormat="1" ht="12.75" x14ac:dyDescent="0.2">
      <c r="A8" s="13">
        <v>147421</v>
      </c>
      <c r="B8" s="14" t="s">
        <v>28</v>
      </c>
      <c r="C8" s="14" t="s">
        <v>46</v>
      </c>
      <c r="D8" s="15">
        <f>VLOOKUP(C8,[1]DOH!B:F,5,0)</f>
        <v>20.663106914111143</v>
      </c>
      <c r="E8" s="16">
        <v>349779</v>
      </c>
      <c r="F8" s="20" t="s">
        <v>23</v>
      </c>
      <c r="G8" s="21" t="s">
        <v>47</v>
      </c>
      <c r="H8" s="20" t="s">
        <v>48</v>
      </c>
      <c r="I8" s="14"/>
      <c r="J8" s="20" t="s">
        <v>45</v>
      </c>
      <c r="K8" s="22" t="s">
        <v>45</v>
      </c>
      <c r="L8" s="20" t="s">
        <v>45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9"/>
      <c r="AE8" s="19"/>
      <c r="AF8" s="19"/>
      <c r="AG8" s="19"/>
      <c r="AH8" s="19"/>
      <c r="AI8" s="19"/>
      <c r="AJ8" s="19"/>
    </row>
    <row r="9" spans="1:36" s="17" customFormat="1" ht="12.75" x14ac:dyDescent="0.2">
      <c r="A9" s="13">
        <v>147595</v>
      </c>
      <c r="B9" s="14" t="s">
        <v>49</v>
      </c>
      <c r="C9" s="14" t="s">
        <v>50</v>
      </c>
      <c r="D9" s="15">
        <f>VLOOKUP(C9,[1]DOH!B:F,5,0)</f>
        <v>23.515734965894246</v>
      </c>
      <c r="E9" s="16">
        <v>207605</v>
      </c>
      <c r="F9" s="20" t="s">
        <v>23</v>
      </c>
      <c r="G9" s="21" t="s">
        <v>51</v>
      </c>
      <c r="H9" s="20" t="s">
        <v>52</v>
      </c>
      <c r="I9" s="14">
        <v>308369</v>
      </c>
      <c r="J9" s="20" t="s">
        <v>18</v>
      </c>
      <c r="K9" s="22" t="s">
        <v>53</v>
      </c>
      <c r="L9" s="20" t="s">
        <v>54</v>
      </c>
      <c r="M9" s="18">
        <v>314465</v>
      </c>
      <c r="N9" s="20" t="s">
        <v>42</v>
      </c>
      <c r="O9" s="22" t="s">
        <v>55</v>
      </c>
      <c r="P9" s="20" t="s">
        <v>56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9"/>
      <c r="AE9" s="19"/>
      <c r="AF9" s="19"/>
      <c r="AG9" s="19"/>
      <c r="AH9" s="19"/>
      <c r="AI9" s="19"/>
      <c r="AJ9" s="19"/>
    </row>
    <row r="10" spans="1:36" s="17" customFormat="1" ht="12.75" x14ac:dyDescent="0.2">
      <c r="A10" s="13">
        <v>154904</v>
      </c>
      <c r="B10" s="14" t="s">
        <v>57</v>
      </c>
      <c r="C10" s="14" t="s">
        <v>58</v>
      </c>
      <c r="D10" s="15">
        <f>VLOOKUP(C10,[1]DOH!B:F,5,0)</f>
        <v>0</v>
      </c>
      <c r="E10" s="16" t="s">
        <v>59</v>
      </c>
      <c r="F10" s="20" t="s">
        <v>45</v>
      </c>
      <c r="G10" s="21" t="s">
        <v>45</v>
      </c>
      <c r="H10" s="20" t="s">
        <v>45</v>
      </c>
      <c r="I10" s="14"/>
      <c r="J10" s="20" t="s">
        <v>45</v>
      </c>
      <c r="K10" s="22" t="s">
        <v>45</v>
      </c>
      <c r="L10" s="20" t="s">
        <v>45</v>
      </c>
      <c r="M10" s="18"/>
      <c r="N10" s="20" t="s">
        <v>45</v>
      </c>
      <c r="O10" s="22" t="s">
        <v>45</v>
      </c>
      <c r="P10" s="20" t="s">
        <v>45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9"/>
      <c r="AE10" s="19"/>
      <c r="AF10" s="19"/>
      <c r="AG10" s="19"/>
      <c r="AH10" s="19"/>
      <c r="AI10" s="19"/>
      <c r="AJ10" s="19"/>
    </row>
    <row r="11" spans="1:36" s="17" customFormat="1" ht="12.75" x14ac:dyDescent="0.2">
      <c r="A11" s="13">
        <v>155814</v>
      </c>
      <c r="B11" s="14" t="s">
        <v>60</v>
      </c>
      <c r="C11" s="14" t="s">
        <v>61</v>
      </c>
      <c r="D11" s="15">
        <f>VLOOKUP(C11,[1]DOH!B:F,5,0)</f>
        <v>44.887499994389067</v>
      </c>
      <c r="E11" s="16">
        <v>954271</v>
      </c>
      <c r="F11" s="20" t="s">
        <v>23</v>
      </c>
      <c r="G11" s="21" t="s">
        <v>62</v>
      </c>
      <c r="H11" s="20" t="s">
        <v>63</v>
      </c>
      <c r="I11" s="14">
        <v>171657</v>
      </c>
      <c r="J11" s="20" t="s">
        <v>18</v>
      </c>
      <c r="K11" s="22" t="s">
        <v>64</v>
      </c>
      <c r="L11" s="20" t="s">
        <v>65</v>
      </c>
      <c r="M11" s="18"/>
      <c r="N11" s="20" t="s">
        <v>45</v>
      </c>
      <c r="O11" s="22" t="s">
        <v>45</v>
      </c>
      <c r="P11" s="20" t="s">
        <v>45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  <c r="AE11" s="19"/>
      <c r="AF11" s="19"/>
      <c r="AG11" s="19"/>
      <c r="AH11" s="19"/>
      <c r="AI11" s="19"/>
      <c r="AJ11" s="19"/>
    </row>
    <row r="12" spans="1:36" s="17" customFormat="1" ht="12.75" x14ac:dyDescent="0.2">
      <c r="A12" s="13">
        <v>155815</v>
      </c>
      <c r="B12" s="14" t="s">
        <v>66</v>
      </c>
      <c r="C12" s="14" t="s">
        <v>67</v>
      </c>
      <c r="D12" s="15">
        <f>VLOOKUP(C12,[1]DOH!B:F,5,0)</f>
        <v>96.930533274524521</v>
      </c>
      <c r="E12" s="16">
        <v>185180</v>
      </c>
      <c r="F12" s="20" t="s">
        <v>68</v>
      </c>
      <c r="G12" s="21" t="s">
        <v>69</v>
      </c>
      <c r="H12" s="20" t="s">
        <v>70</v>
      </c>
      <c r="I12" s="14"/>
      <c r="J12" s="20" t="s">
        <v>45</v>
      </c>
      <c r="K12" s="22" t="s">
        <v>45</v>
      </c>
      <c r="L12" s="20" t="s">
        <v>45</v>
      </c>
      <c r="M12" s="18"/>
      <c r="N12" s="20" t="s">
        <v>45</v>
      </c>
      <c r="O12" s="22" t="s">
        <v>45</v>
      </c>
      <c r="P12" s="20" t="s">
        <v>45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  <c r="AE12" s="19"/>
      <c r="AF12" s="19"/>
      <c r="AG12" s="19"/>
      <c r="AH12" s="19"/>
      <c r="AI12" s="19"/>
      <c r="AJ12" s="19"/>
    </row>
    <row r="13" spans="1:36" s="17" customFormat="1" ht="25.5" x14ac:dyDescent="0.2">
      <c r="A13" s="13">
        <v>156939</v>
      </c>
      <c r="B13" s="14" t="s">
        <v>71</v>
      </c>
      <c r="C13" s="14" t="s">
        <v>72</v>
      </c>
      <c r="D13" s="15">
        <f>VLOOKUP(C13,[1]DOH!B:F,5,0)</f>
        <v>56.00000024888903</v>
      </c>
      <c r="E13" s="16">
        <v>258679</v>
      </c>
      <c r="F13" s="20" t="s">
        <v>42</v>
      </c>
      <c r="G13" s="21" t="s">
        <v>73</v>
      </c>
      <c r="H13" s="20" t="s">
        <v>74</v>
      </c>
      <c r="I13" s="14"/>
      <c r="J13" s="20" t="s">
        <v>45</v>
      </c>
      <c r="K13" s="22" t="s">
        <v>45</v>
      </c>
      <c r="L13" s="20" t="s">
        <v>45</v>
      </c>
      <c r="M13" s="18"/>
      <c r="N13" s="20" t="s">
        <v>45</v>
      </c>
      <c r="O13" s="22" t="s">
        <v>45</v>
      </c>
      <c r="P13" s="20" t="s">
        <v>45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  <c r="AE13" s="19"/>
      <c r="AF13" s="19"/>
      <c r="AG13" s="19"/>
      <c r="AH13" s="19"/>
      <c r="AI13" s="19"/>
      <c r="AJ13" s="19"/>
    </row>
    <row r="14" spans="1:36" s="17" customFormat="1" ht="12.75" x14ac:dyDescent="0.2">
      <c r="A14" s="13">
        <v>156964</v>
      </c>
      <c r="B14" s="14" t="s">
        <v>75</v>
      </c>
      <c r="C14" s="14" t="s">
        <v>76</v>
      </c>
      <c r="D14" s="15">
        <f>VLOOKUP(C14,[1]DOH!B:F,5,0)</f>
        <v>27.882864598111055</v>
      </c>
      <c r="E14" s="16">
        <v>260815</v>
      </c>
      <c r="F14" s="20" t="s">
        <v>77</v>
      </c>
      <c r="G14" s="21" t="s">
        <v>78</v>
      </c>
      <c r="H14" s="20" t="s">
        <v>79</v>
      </c>
      <c r="I14" s="14">
        <v>915975</v>
      </c>
      <c r="J14" s="20" t="s">
        <v>18</v>
      </c>
      <c r="K14" s="22" t="s">
        <v>80</v>
      </c>
      <c r="L14" s="20" t="s">
        <v>81</v>
      </c>
      <c r="M14" s="18">
        <v>329172</v>
      </c>
      <c r="N14" s="20" t="s">
        <v>18</v>
      </c>
      <c r="O14" s="22" t="s">
        <v>82</v>
      </c>
      <c r="P14" s="20" t="s">
        <v>83</v>
      </c>
      <c r="Q14" s="18">
        <v>604355</v>
      </c>
      <c r="R14" s="20" t="s">
        <v>68</v>
      </c>
      <c r="S14" s="22" t="s">
        <v>84</v>
      </c>
      <c r="T14" s="20" t="s">
        <v>85</v>
      </c>
      <c r="U14" s="18"/>
      <c r="V14" s="18"/>
      <c r="W14" s="18"/>
      <c r="X14" s="18"/>
      <c r="Y14" s="18"/>
      <c r="Z14" s="18"/>
      <c r="AA14" s="18"/>
      <c r="AB14" s="18"/>
      <c r="AC14" s="18"/>
      <c r="AD14" s="19"/>
      <c r="AE14" s="19"/>
      <c r="AF14" s="19"/>
      <c r="AG14" s="19"/>
      <c r="AH14" s="19"/>
      <c r="AI14" s="19"/>
      <c r="AJ14" s="19"/>
    </row>
    <row r="15" spans="1:36" s="17" customFormat="1" ht="12.75" x14ac:dyDescent="0.2">
      <c r="A15" s="13">
        <v>156969</v>
      </c>
      <c r="B15" s="14" t="s">
        <v>86</v>
      </c>
      <c r="C15" s="14" t="s">
        <v>87</v>
      </c>
      <c r="D15" s="15">
        <f>VLOOKUP(C15,[1]DOH!B:F,5,0)</f>
        <v>20.758174235099741</v>
      </c>
      <c r="E15" s="16">
        <v>343699</v>
      </c>
      <c r="F15" s="20" t="s">
        <v>68</v>
      </c>
      <c r="G15" s="21" t="s">
        <v>88</v>
      </c>
      <c r="H15" s="20" t="s">
        <v>89</v>
      </c>
      <c r="I15" s="14">
        <v>259440</v>
      </c>
      <c r="J15" s="20" t="s">
        <v>18</v>
      </c>
      <c r="K15" s="22" t="s">
        <v>90</v>
      </c>
      <c r="L15" s="20" t="s">
        <v>91</v>
      </c>
      <c r="M15" s="18">
        <v>726497</v>
      </c>
      <c r="N15" s="20" t="s">
        <v>23</v>
      </c>
      <c r="O15" s="22" t="s">
        <v>92</v>
      </c>
      <c r="P15" s="20" t="s">
        <v>93</v>
      </c>
      <c r="Q15" s="18"/>
      <c r="R15" s="20" t="s">
        <v>45</v>
      </c>
      <c r="S15" s="22" t="s">
        <v>45</v>
      </c>
      <c r="T15" s="20" t="s">
        <v>45</v>
      </c>
      <c r="U15" s="18"/>
      <c r="V15" s="18"/>
      <c r="W15" s="18"/>
      <c r="X15" s="18"/>
      <c r="Y15" s="18"/>
      <c r="Z15" s="18"/>
      <c r="AA15" s="18"/>
      <c r="AB15" s="18"/>
      <c r="AC15" s="18"/>
      <c r="AD15" s="19"/>
      <c r="AE15" s="19"/>
      <c r="AF15" s="19"/>
      <c r="AG15" s="19"/>
      <c r="AH15" s="19"/>
      <c r="AI15" s="19"/>
      <c r="AJ15" s="19"/>
    </row>
    <row r="16" spans="1:36" s="17" customFormat="1" ht="25.5" x14ac:dyDescent="0.2">
      <c r="A16" s="13">
        <v>157216</v>
      </c>
      <c r="B16" s="14" t="s">
        <v>94</v>
      </c>
      <c r="C16" s="14" t="s">
        <v>95</v>
      </c>
      <c r="D16" s="15">
        <f>VLOOKUP(C16,[1]DOH!B:F,5,0)</f>
        <v>0</v>
      </c>
      <c r="E16" s="16">
        <v>379287</v>
      </c>
      <c r="F16" s="20" t="s">
        <v>42</v>
      </c>
      <c r="G16" s="21" t="s">
        <v>96</v>
      </c>
      <c r="H16" s="20" t="s">
        <v>97</v>
      </c>
      <c r="I16" s="14"/>
      <c r="J16" s="20" t="s">
        <v>45</v>
      </c>
      <c r="K16" s="22" t="s">
        <v>45</v>
      </c>
      <c r="L16" s="20" t="s">
        <v>45</v>
      </c>
      <c r="M16" s="18"/>
      <c r="N16" s="20" t="s">
        <v>45</v>
      </c>
      <c r="O16" s="22" t="s">
        <v>45</v>
      </c>
      <c r="P16" s="20" t="s">
        <v>45</v>
      </c>
      <c r="Q16" s="18"/>
      <c r="R16" s="20" t="s">
        <v>45</v>
      </c>
      <c r="S16" s="22" t="s">
        <v>45</v>
      </c>
      <c r="T16" s="20" t="s">
        <v>45</v>
      </c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19"/>
      <c r="AF16" s="19"/>
      <c r="AG16" s="19"/>
      <c r="AH16" s="19"/>
      <c r="AI16" s="19"/>
      <c r="AJ16" s="19"/>
    </row>
    <row r="17" spans="1:36" s="17" customFormat="1" ht="25.5" x14ac:dyDescent="0.2">
      <c r="A17" s="13">
        <v>157217</v>
      </c>
      <c r="B17" s="14" t="s">
        <v>86</v>
      </c>
      <c r="C17" s="14" t="s">
        <v>98</v>
      </c>
      <c r="D17" s="15">
        <f>VLOOKUP(C17,[1]DOH!B:F,5,0)</f>
        <v>23.225325839926168</v>
      </c>
      <c r="E17" s="16">
        <v>258688</v>
      </c>
      <c r="F17" s="20" t="s">
        <v>42</v>
      </c>
      <c r="G17" s="21" t="s">
        <v>99</v>
      </c>
      <c r="H17" s="20" t="s">
        <v>100</v>
      </c>
      <c r="I17" s="14"/>
      <c r="J17" s="20" t="s">
        <v>45</v>
      </c>
      <c r="K17" s="22" t="s">
        <v>45</v>
      </c>
      <c r="L17" s="20" t="s">
        <v>45</v>
      </c>
      <c r="M17" s="18"/>
      <c r="N17" s="20" t="s">
        <v>45</v>
      </c>
      <c r="O17" s="22" t="s">
        <v>45</v>
      </c>
      <c r="P17" s="20" t="s">
        <v>45</v>
      </c>
      <c r="Q17" s="18"/>
      <c r="R17" s="20" t="s">
        <v>45</v>
      </c>
      <c r="S17" s="22" t="s">
        <v>45</v>
      </c>
      <c r="T17" s="20" t="s">
        <v>45</v>
      </c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</row>
    <row r="18" spans="1:36" s="17" customFormat="1" ht="12.75" x14ac:dyDescent="0.2">
      <c r="A18" s="13">
        <v>185182</v>
      </c>
      <c r="B18" s="14" t="s">
        <v>101</v>
      </c>
      <c r="C18" s="14" t="s">
        <v>102</v>
      </c>
      <c r="D18" s="15">
        <f>VLOOKUP(C18,[1]DOH!B:F,5,0)</f>
        <v>16.562679749689405</v>
      </c>
      <c r="E18" s="16">
        <v>181002</v>
      </c>
      <c r="F18" s="20" t="s">
        <v>18</v>
      </c>
      <c r="G18" s="21" t="s">
        <v>103</v>
      </c>
      <c r="H18" s="20" t="s">
        <v>104</v>
      </c>
      <c r="I18" s="14">
        <v>726853</v>
      </c>
      <c r="J18" s="20" t="s">
        <v>23</v>
      </c>
      <c r="K18" s="22">
        <v>415303</v>
      </c>
      <c r="L18" s="20" t="s">
        <v>105</v>
      </c>
      <c r="M18" s="18">
        <v>214822</v>
      </c>
      <c r="N18" s="20" t="s">
        <v>42</v>
      </c>
      <c r="O18" s="22" t="s">
        <v>106</v>
      </c>
      <c r="P18" s="20" t="s">
        <v>107</v>
      </c>
      <c r="Q18" s="18"/>
      <c r="R18" s="20" t="s">
        <v>45</v>
      </c>
      <c r="S18" s="22" t="s">
        <v>45</v>
      </c>
      <c r="T18" s="20" t="s">
        <v>45</v>
      </c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</row>
    <row r="19" spans="1:36" s="17" customFormat="1" ht="12.75" x14ac:dyDescent="0.2">
      <c r="A19" s="13">
        <v>190033</v>
      </c>
      <c r="B19" s="14" t="s">
        <v>86</v>
      </c>
      <c r="C19" s="14" t="s">
        <v>108</v>
      </c>
      <c r="D19" s="15">
        <f>VLOOKUP(C19,[1]DOH!B:F,5,0)</f>
        <v>28.000000000000036</v>
      </c>
      <c r="E19" s="16">
        <v>190033</v>
      </c>
      <c r="F19" s="20"/>
      <c r="G19" s="21"/>
      <c r="H19" s="20" t="s">
        <v>45</v>
      </c>
      <c r="I19" s="14"/>
      <c r="J19" s="20" t="s">
        <v>45</v>
      </c>
      <c r="K19" s="22" t="s">
        <v>45</v>
      </c>
      <c r="L19" s="20" t="s">
        <v>45</v>
      </c>
      <c r="M19" s="18"/>
      <c r="N19" s="20" t="s">
        <v>45</v>
      </c>
      <c r="O19" s="22" t="s">
        <v>45</v>
      </c>
      <c r="P19" s="20" t="s">
        <v>45</v>
      </c>
      <c r="Q19" s="18"/>
      <c r="R19" s="20" t="s">
        <v>45</v>
      </c>
      <c r="S19" s="22" t="s">
        <v>45</v>
      </c>
      <c r="T19" s="20" t="s">
        <v>45</v>
      </c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</row>
    <row r="20" spans="1:36" s="17" customFormat="1" ht="12.75" x14ac:dyDescent="0.2">
      <c r="A20" s="13">
        <v>195383</v>
      </c>
      <c r="B20" s="14" t="s">
        <v>109</v>
      </c>
      <c r="C20" s="14" t="s">
        <v>110</v>
      </c>
      <c r="D20" s="15">
        <f>VLOOKUP(C20,[1]DOH!B:F,5,0)</f>
        <v>28.060119320145478</v>
      </c>
      <c r="E20" s="16">
        <v>286219</v>
      </c>
      <c r="F20" s="20" t="s">
        <v>111</v>
      </c>
      <c r="G20" s="21" t="s">
        <v>112</v>
      </c>
      <c r="H20" s="20" t="s">
        <v>113</v>
      </c>
      <c r="I20" s="14">
        <v>176910</v>
      </c>
      <c r="J20" s="20" t="s">
        <v>23</v>
      </c>
      <c r="K20" s="22">
        <v>470100</v>
      </c>
      <c r="L20" s="20" t="s">
        <v>114</v>
      </c>
      <c r="M20" s="18">
        <v>261690</v>
      </c>
      <c r="N20" s="20" t="s">
        <v>18</v>
      </c>
      <c r="O20" s="22" t="s">
        <v>115</v>
      </c>
      <c r="P20" s="20" t="s">
        <v>116</v>
      </c>
      <c r="Q20" s="18"/>
      <c r="R20" s="20" t="s">
        <v>45</v>
      </c>
      <c r="S20" s="22" t="s">
        <v>45</v>
      </c>
      <c r="T20" s="20" t="s">
        <v>45</v>
      </c>
      <c r="U20" s="18"/>
      <c r="V20" s="18"/>
      <c r="W20" s="18"/>
      <c r="X20" s="18"/>
      <c r="Y20" s="18"/>
      <c r="Z20" s="18"/>
      <c r="AA20" s="18"/>
      <c r="AB20" s="18"/>
      <c r="AC20" s="18"/>
      <c r="AD20" s="19"/>
      <c r="AE20" s="19"/>
      <c r="AF20" s="19"/>
      <c r="AG20" s="19"/>
      <c r="AH20" s="19"/>
      <c r="AI20" s="19"/>
      <c r="AJ20" s="19"/>
    </row>
    <row r="21" spans="1:36" s="17" customFormat="1" ht="25.5" x14ac:dyDescent="0.2">
      <c r="A21" s="13">
        <v>208231</v>
      </c>
      <c r="B21" s="14" t="s">
        <v>86</v>
      </c>
      <c r="C21" s="14" t="s">
        <v>117</v>
      </c>
      <c r="D21" s="15">
        <f>VLOOKUP(C21,[1]DOH!B:F,5,0)</f>
        <v>21.99305494067967</v>
      </c>
      <c r="E21" s="16">
        <v>518639</v>
      </c>
      <c r="F21" s="20" t="s">
        <v>118</v>
      </c>
      <c r="G21" s="21" t="s">
        <v>119</v>
      </c>
      <c r="H21" s="20" t="s">
        <v>120</v>
      </c>
      <c r="I21" s="14">
        <v>287388</v>
      </c>
      <c r="J21" s="20" t="s">
        <v>18</v>
      </c>
      <c r="K21" s="22" t="s">
        <v>121</v>
      </c>
      <c r="L21" s="20" t="s">
        <v>122</v>
      </c>
      <c r="M21" s="18">
        <v>315821</v>
      </c>
      <c r="N21" s="20" t="s">
        <v>18</v>
      </c>
      <c r="O21" s="22" t="s">
        <v>123</v>
      </c>
      <c r="P21" s="20" t="s">
        <v>124</v>
      </c>
      <c r="Q21" s="18">
        <v>869503</v>
      </c>
      <c r="R21" s="20" t="s">
        <v>23</v>
      </c>
      <c r="S21" s="22" t="s">
        <v>125</v>
      </c>
      <c r="T21" s="20" t="s">
        <v>126</v>
      </c>
      <c r="U21" s="18">
        <v>772533</v>
      </c>
      <c r="V21" s="20" t="s">
        <v>68</v>
      </c>
      <c r="W21" s="22" t="s">
        <v>127</v>
      </c>
      <c r="X21" s="20" t="s">
        <v>128</v>
      </c>
      <c r="Y21" s="18">
        <v>692665</v>
      </c>
      <c r="Z21" s="20" t="s">
        <v>68</v>
      </c>
      <c r="AA21" s="22" t="s">
        <v>129</v>
      </c>
      <c r="AB21" s="20" t="s">
        <v>130</v>
      </c>
      <c r="AC21" s="18">
        <v>258690</v>
      </c>
      <c r="AD21" s="20" t="s">
        <v>42</v>
      </c>
      <c r="AE21" s="22" t="s">
        <v>131</v>
      </c>
      <c r="AF21" s="20" t="s">
        <v>132</v>
      </c>
      <c r="AG21" s="19"/>
      <c r="AH21" s="19"/>
      <c r="AI21" s="19"/>
      <c r="AJ21" s="19"/>
    </row>
    <row r="22" spans="1:36" s="17" customFormat="1" ht="12.75" x14ac:dyDescent="0.2">
      <c r="A22" s="13">
        <v>222220</v>
      </c>
      <c r="B22" s="14" t="s">
        <v>133</v>
      </c>
      <c r="C22" s="14" t="s">
        <v>134</v>
      </c>
      <c r="D22" s="15">
        <f>VLOOKUP(C22,[1]DOH!B:F,5,0)</f>
        <v>0</v>
      </c>
      <c r="E22" s="16">
        <v>306343</v>
      </c>
      <c r="F22" s="20" t="s">
        <v>23</v>
      </c>
      <c r="G22" s="21">
        <v>474921</v>
      </c>
      <c r="H22" s="20" t="s">
        <v>135</v>
      </c>
      <c r="I22" s="14">
        <v>892471</v>
      </c>
      <c r="J22" s="20" t="s">
        <v>136</v>
      </c>
      <c r="K22" s="22">
        <v>471960</v>
      </c>
      <c r="L22" s="20" t="s">
        <v>137</v>
      </c>
      <c r="M22" s="18">
        <v>388735</v>
      </c>
      <c r="N22" s="20" t="s">
        <v>136</v>
      </c>
      <c r="O22" s="22">
        <v>354268</v>
      </c>
      <c r="P22" s="20" t="s">
        <v>138</v>
      </c>
      <c r="Q22" s="18"/>
      <c r="R22" s="20" t="s">
        <v>45</v>
      </c>
      <c r="S22" s="22" t="s">
        <v>45</v>
      </c>
      <c r="T22" s="20" t="s">
        <v>45</v>
      </c>
      <c r="U22" s="18"/>
      <c r="V22" s="20" t="s">
        <v>45</v>
      </c>
      <c r="W22" s="22" t="s">
        <v>45</v>
      </c>
      <c r="X22" s="20" t="s">
        <v>45</v>
      </c>
      <c r="Y22" s="18"/>
      <c r="Z22" s="20" t="s">
        <v>45</v>
      </c>
      <c r="AA22" s="22" t="s">
        <v>45</v>
      </c>
      <c r="AB22" s="20" t="s">
        <v>45</v>
      </c>
      <c r="AC22" s="18"/>
      <c r="AD22" s="19"/>
      <c r="AE22" s="19"/>
      <c r="AF22" s="19"/>
      <c r="AG22" s="19"/>
      <c r="AH22" s="19"/>
      <c r="AI22" s="19"/>
      <c r="AJ22" s="19"/>
    </row>
    <row r="23" spans="1:36" s="17" customFormat="1" ht="12.75" x14ac:dyDescent="0.2">
      <c r="A23" s="13">
        <v>223968</v>
      </c>
      <c r="B23" s="14" t="s">
        <v>139</v>
      </c>
      <c r="C23" s="14" t="s">
        <v>140</v>
      </c>
      <c r="D23" s="15">
        <f>VLOOKUP(C23,[1]DOH!B:F,5,0)</f>
        <v>41.999997900000103</v>
      </c>
      <c r="E23" s="16" t="s">
        <v>59</v>
      </c>
      <c r="F23" s="20" t="s">
        <v>45</v>
      </c>
      <c r="G23" s="21" t="s">
        <v>45</v>
      </c>
      <c r="H23" s="20" t="s">
        <v>45</v>
      </c>
      <c r="I23" s="14"/>
      <c r="J23" s="20" t="s">
        <v>45</v>
      </c>
      <c r="K23" s="22" t="s">
        <v>45</v>
      </c>
      <c r="L23" s="20" t="s">
        <v>45</v>
      </c>
      <c r="M23" s="18"/>
      <c r="N23" s="20" t="s">
        <v>45</v>
      </c>
      <c r="O23" s="22" t="s">
        <v>45</v>
      </c>
      <c r="P23" s="20" t="s">
        <v>45</v>
      </c>
      <c r="Q23" s="18"/>
      <c r="R23" s="20" t="s">
        <v>45</v>
      </c>
      <c r="S23" s="22" t="s">
        <v>45</v>
      </c>
      <c r="T23" s="20" t="s">
        <v>45</v>
      </c>
      <c r="U23" s="18"/>
      <c r="V23" s="20" t="s">
        <v>45</v>
      </c>
      <c r="W23" s="22" t="s">
        <v>45</v>
      </c>
      <c r="X23" s="20" t="s">
        <v>45</v>
      </c>
      <c r="Y23" s="18"/>
      <c r="Z23" s="20" t="s">
        <v>45</v>
      </c>
      <c r="AA23" s="22" t="s">
        <v>45</v>
      </c>
      <c r="AB23" s="20" t="s">
        <v>45</v>
      </c>
      <c r="AC23" s="18"/>
      <c r="AD23" s="19"/>
      <c r="AE23" s="19"/>
      <c r="AF23" s="19"/>
      <c r="AG23" s="19"/>
      <c r="AH23" s="19"/>
      <c r="AI23" s="19"/>
      <c r="AJ23" s="19"/>
    </row>
    <row r="24" spans="1:36" s="17" customFormat="1" ht="12.75" x14ac:dyDescent="0.2">
      <c r="A24" s="13">
        <v>224766</v>
      </c>
      <c r="B24" s="14" t="s">
        <v>141</v>
      </c>
      <c r="C24" s="14" t="s">
        <v>142</v>
      </c>
      <c r="D24" s="15">
        <f>VLOOKUP(C24,[1]DOH!B:F,5,0)</f>
        <v>43.521864439095957</v>
      </c>
      <c r="E24" s="16">
        <v>168222</v>
      </c>
      <c r="F24" s="20" t="s">
        <v>42</v>
      </c>
      <c r="G24" s="21" t="s">
        <v>143</v>
      </c>
      <c r="H24" s="20" t="s">
        <v>144</v>
      </c>
      <c r="I24" s="14"/>
      <c r="J24" s="20" t="s">
        <v>45</v>
      </c>
      <c r="K24" s="22" t="s">
        <v>45</v>
      </c>
      <c r="L24" s="20" t="s">
        <v>45</v>
      </c>
      <c r="M24" s="18"/>
      <c r="N24" s="20" t="s">
        <v>45</v>
      </c>
      <c r="O24" s="22" t="s">
        <v>45</v>
      </c>
      <c r="P24" s="20" t="s">
        <v>45</v>
      </c>
      <c r="Q24" s="18"/>
      <c r="R24" s="20" t="s">
        <v>45</v>
      </c>
      <c r="S24" s="22" t="s">
        <v>45</v>
      </c>
      <c r="T24" s="20" t="s">
        <v>45</v>
      </c>
      <c r="U24" s="18"/>
      <c r="V24" s="20" t="s">
        <v>45</v>
      </c>
      <c r="W24" s="22" t="s">
        <v>45</v>
      </c>
      <c r="X24" s="20" t="s">
        <v>45</v>
      </c>
      <c r="Y24" s="18"/>
      <c r="Z24" s="20" t="s">
        <v>45</v>
      </c>
      <c r="AA24" s="22" t="s">
        <v>45</v>
      </c>
      <c r="AB24" s="20" t="s">
        <v>45</v>
      </c>
      <c r="AC24" s="18"/>
      <c r="AD24" s="19"/>
      <c r="AE24" s="19"/>
      <c r="AF24" s="19"/>
      <c r="AG24" s="19"/>
      <c r="AH24" s="19"/>
      <c r="AI24" s="19"/>
      <c r="AJ24" s="19"/>
    </row>
    <row r="25" spans="1:36" s="17" customFormat="1" ht="12.75" customHeight="1" x14ac:dyDescent="0.2">
      <c r="A25" s="13">
        <v>228206</v>
      </c>
      <c r="B25" s="14" t="s">
        <v>145</v>
      </c>
      <c r="C25" s="14" t="s">
        <v>146</v>
      </c>
      <c r="D25" s="15">
        <f>VLOOKUP(C25,[1]DOH!B:F,5,0)</f>
        <v>42.000000016800001</v>
      </c>
      <c r="E25" s="16">
        <v>165938</v>
      </c>
      <c r="F25" s="20" t="s">
        <v>18</v>
      </c>
      <c r="G25" s="21" t="s">
        <v>147</v>
      </c>
      <c r="H25" s="20" t="s">
        <v>148</v>
      </c>
      <c r="I25" s="14">
        <v>171657</v>
      </c>
      <c r="J25" s="20" t="s">
        <v>18</v>
      </c>
      <c r="K25" s="22" t="s">
        <v>64</v>
      </c>
      <c r="L25" s="20" t="s">
        <v>149</v>
      </c>
      <c r="M25" s="18"/>
      <c r="N25" s="20" t="s">
        <v>45</v>
      </c>
      <c r="O25" s="22" t="s">
        <v>45</v>
      </c>
      <c r="P25" s="20" t="s">
        <v>45</v>
      </c>
      <c r="Q25" s="18"/>
      <c r="R25" s="20" t="s">
        <v>45</v>
      </c>
      <c r="S25" s="22" t="s">
        <v>45</v>
      </c>
      <c r="T25" s="20" t="s">
        <v>45</v>
      </c>
      <c r="U25" s="18"/>
      <c r="V25" s="20" t="s">
        <v>45</v>
      </c>
      <c r="W25" s="22" t="s">
        <v>45</v>
      </c>
      <c r="X25" s="20" t="s">
        <v>45</v>
      </c>
      <c r="Y25" s="18"/>
      <c r="Z25" s="20" t="s">
        <v>45</v>
      </c>
      <c r="AA25" s="22" t="s">
        <v>45</v>
      </c>
      <c r="AB25" s="20" t="s">
        <v>45</v>
      </c>
      <c r="AC25" s="18"/>
      <c r="AD25" s="19"/>
      <c r="AE25" s="19"/>
      <c r="AF25" s="19"/>
      <c r="AG25" s="19"/>
      <c r="AH25" s="19"/>
      <c r="AI25" s="19"/>
      <c r="AJ25" s="19"/>
    </row>
    <row r="26" spans="1:36" s="17" customFormat="1" ht="12.75" x14ac:dyDescent="0.2">
      <c r="A26" s="13">
        <v>306767</v>
      </c>
      <c r="B26" s="14" t="s">
        <v>16</v>
      </c>
      <c r="C26" s="14" t="s">
        <v>150</v>
      </c>
      <c r="D26" s="15">
        <f>VLOOKUP(C26,[1]DOH!B:F,5,0)</f>
        <v>56.000000000000099</v>
      </c>
      <c r="E26" s="16">
        <v>166291</v>
      </c>
      <c r="F26" s="20" t="s">
        <v>18</v>
      </c>
      <c r="G26" s="21" t="s">
        <v>151</v>
      </c>
      <c r="H26" s="20" t="s">
        <v>152</v>
      </c>
      <c r="I26" s="14"/>
      <c r="J26" s="20" t="s">
        <v>45</v>
      </c>
      <c r="K26" s="22" t="s">
        <v>45</v>
      </c>
      <c r="L26" s="20" t="s">
        <v>45</v>
      </c>
      <c r="M26" s="18"/>
      <c r="N26" s="20" t="s">
        <v>45</v>
      </c>
      <c r="O26" s="22" t="s">
        <v>45</v>
      </c>
      <c r="P26" s="20" t="s">
        <v>45</v>
      </c>
      <c r="Q26" s="18"/>
      <c r="R26" s="20" t="s">
        <v>45</v>
      </c>
      <c r="S26" s="22" t="s">
        <v>45</v>
      </c>
      <c r="T26" s="20" t="s">
        <v>45</v>
      </c>
      <c r="U26" s="18"/>
      <c r="V26" s="20" t="s">
        <v>45</v>
      </c>
      <c r="W26" s="22" t="s">
        <v>45</v>
      </c>
      <c r="X26" s="20" t="s">
        <v>45</v>
      </c>
      <c r="Y26" s="18"/>
      <c r="Z26" s="20" t="s">
        <v>45</v>
      </c>
      <c r="AA26" s="22" t="s">
        <v>45</v>
      </c>
      <c r="AB26" s="20" t="s">
        <v>45</v>
      </c>
      <c r="AC26" s="18"/>
      <c r="AD26" s="19"/>
      <c r="AE26" s="19"/>
      <c r="AF26" s="19"/>
      <c r="AG26" s="19"/>
      <c r="AH26" s="19"/>
      <c r="AI26" s="19"/>
      <c r="AJ26" s="19"/>
    </row>
    <row r="27" spans="1:36" s="17" customFormat="1" ht="12.75" x14ac:dyDescent="0.2">
      <c r="A27" s="13">
        <v>307023</v>
      </c>
      <c r="B27" s="14" t="s">
        <v>16</v>
      </c>
      <c r="C27" s="14" t="s">
        <v>153</v>
      </c>
      <c r="D27" s="15">
        <f>VLOOKUP(C27,[1]DOH!B:F,5,0)</f>
        <v>18.24242429770441</v>
      </c>
      <c r="E27" s="16">
        <v>323801</v>
      </c>
      <c r="F27" s="20" t="s">
        <v>18</v>
      </c>
      <c r="G27" s="21" t="s">
        <v>154</v>
      </c>
      <c r="H27" s="20" t="s">
        <v>155</v>
      </c>
      <c r="I27" s="14"/>
      <c r="J27" s="20" t="s">
        <v>45</v>
      </c>
      <c r="K27" s="22" t="s">
        <v>45</v>
      </c>
      <c r="L27" s="20" t="s">
        <v>45</v>
      </c>
      <c r="M27" s="18"/>
      <c r="N27" s="20" t="s">
        <v>45</v>
      </c>
      <c r="O27" s="22" t="s">
        <v>45</v>
      </c>
      <c r="P27" s="20" t="s">
        <v>45</v>
      </c>
      <c r="Q27" s="18"/>
      <c r="R27" s="20" t="s">
        <v>45</v>
      </c>
      <c r="S27" s="22" t="s">
        <v>45</v>
      </c>
      <c r="T27" s="20" t="s">
        <v>45</v>
      </c>
      <c r="U27" s="18"/>
      <c r="V27" s="20" t="s">
        <v>45</v>
      </c>
      <c r="W27" s="22" t="s">
        <v>45</v>
      </c>
      <c r="X27" s="20" t="s">
        <v>45</v>
      </c>
      <c r="Y27" s="18"/>
      <c r="Z27" s="20" t="s">
        <v>45</v>
      </c>
      <c r="AA27" s="22" t="s">
        <v>45</v>
      </c>
      <c r="AB27" s="20" t="s">
        <v>45</v>
      </c>
      <c r="AC27" s="18"/>
      <c r="AD27" s="19"/>
      <c r="AE27" s="19"/>
      <c r="AF27" s="19"/>
      <c r="AG27" s="19"/>
      <c r="AH27" s="19"/>
      <c r="AI27" s="19"/>
      <c r="AJ27" s="19"/>
    </row>
    <row r="28" spans="1:36" s="17" customFormat="1" ht="12.75" x14ac:dyDescent="0.2">
      <c r="A28" s="13">
        <v>310272</v>
      </c>
      <c r="B28" s="14" t="s">
        <v>156</v>
      </c>
      <c r="C28" s="14" t="s">
        <v>157</v>
      </c>
      <c r="D28" s="15">
        <f>VLOOKUP(C28,[1]DOH!B:F,5,0)</f>
        <v>19.764705870726694</v>
      </c>
      <c r="E28" s="16">
        <v>345568</v>
      </c>
      <c r="F28" s="20" t="s">
        <v>18</v>
      </c>
      <c r="G28" s="21" t="s">
        <v>158</v>
      </c>
      <c r="H28" s="20" t="s">
        <v>159</v>
      </c>
      <c r="I28" s="14"/>
      <c r="J28" s="20" t="s">
        <v>45</v>
      </c>
      <c r="K28" s="22" t="s">
        <v>45</v>
      </c>
      <c r="L28" s="20" t="s">
        <v>45</v>
      </c>
      <c r="M28" s="18"/>
      <c r="N28" s="20" t="s">
        <v>45</v>
      </c>
      <c r="O28" s="22" t="s">
        <v>45</v>
      </c>
      <c r="P28" s="20" t="s">
        <v>45</v>
      </c>
      <c r="Q28" s="18"/>
      <c r="R28" s="20" t="s">
        <v>45</v>
      </c>
      <c r="S28" s="22" t="s">
        <v>45</v>
      </c>
      <c r="T28" s="20" t="s">
        <v>45</v>
      </c>
      <c r="U28" s="18"/>
      <c r="V28" s="20" t="s">
        <v>45</v>
      </c>
      <c r="W28" s="22" t="s">
        <v>45</v>
      </c>
      <c r="X28" s="20" t="s">
        <v>45</v>
      </c>
      <c r="Y28" s="18"/>
      <c r="Z28" s="20" t="s">
        <v>45</v>
      </c>
      <c r="AA28" s="22" t="s">
        <v>45</v>
      </c>
      <c r="AB28" s="20" t="s">
        <v>45</v>
      </c>
      <c r="AC28" s="18"/>
      <c r="AD28" s="19"/>
      <c r="AE28" s="19"/>
      <c r="AF28" s="19"/>
      <c r="AG28" s="19"/>
      <c r="AH28" s="19"/>
      <c r="AI28" s="19"/>
      <c r="AJ28" s="19"/>
    </row>
    <row r="29" spans="1:36" s="17" customFormat="1" ht="12.75" x14ac:dyDescent="0.2">
      <c r="A29" s="13">
        <v>310279</v>
      </c>
      <c r="B29" s="14" t="s">
        <v>160</v>
      </c>
      <c r="C29" s="14" t="s">
        <v>161</v>
      </c>
      <c r="D29" s="15">
        <f>VLOOKUP(C29,[1]DOH!B:F,5,0)</f>
        <v>21.822064069364885</v>
      </c>
      <c r="E29" s="16">
        <v>304765</v>
      </c>
      <c r="F29" s="20" t="s">
        <v>18</v>
      </c>
      <c r="G29" s="21" t="s">
        <v>162</v>
      </c>
      <c r="H29" s="20" t="s">
        <v>163</v>
      </c>
      <c r="I29" s="14">
        <v>255189</v>
      </c>
      <c r="J29" s="20" t="s">
        <v>23</v>
      </c>
      <c r="K29" s="22" t="s">
        <v>164</v>
      </c>
      <c r="L29" s="20" t="s">
        <v>165</v>
      </c>
      <c r="M29" s="18">
        <v>599886</v>
      </c>
      <c r="N29" s="20" t="s">
        <v>166</v>
      </c>
      <c r="O29" s="22" t="s">
        <v>167</v>
      </c>
      <c r="P29" s="20" t="s">
        <v>168</v>
      </c>
      <c r="Q29" s="18"/>
      <c r="R29" s="20" t="s">
        <v>45</v>
      </c>
      <c r="S29" s="22" t="s">
        <v>45</v>
      </c>
      <c r="T29" s="20" t="s">
        <v>45</v>
      </c>
      <c r="U29" s="18"/>
      <c r="V29" s="20" t="s">
        <v>45</v>
      </c>
      <c r="W29" s="22" t="s">
        <v>45</v>
      </c>
      <c r="X29" s="20" t="s">
        <v>45</v>
      </c>
      <c r="Y29" s="18"/>
      <c r="Z29" s="20" t="s">
        <v>45</v>
      </c>
      <c r="AA29" s="22" t="s">
        <v>45</v>
      </c>
      <c r="AB29" s="20" t="s">
        <v>45</v>
      </c>
      <c r="AC29" s="18"/>
      <c r="AD29" s="19"/>
      <c r="AE29" s="19"/>
      <c r="AF29" s="19"/>
      <c r="AG29" s="19"/>
      <c r="AH29" s="19"/>
      <c r="AI29" s="19"/>
      <c r="AJ29" s="19"/>
    </row>
    <row r="30" spans="1:36" s="17" customFormat="1" ht="12.75" x14ac:dyDescent="0.2">
      <c r="A30" s="13">
        <v>310298</v>
      </c>
      <c r="B30" s="14" t="s">
        <v>169</v>
      </c>
      <c r="C30" s="14" t="s">
        <v>170</v>
      </c>
      <c r="D30" s="15">
        <f>VLOOKUP(C30,[1]DOH!B:F,5,0)</f>
        <v>31.031847145617323</v>
      </c>
      <c r="E30" s="16">
        <v>323846</v>
      </c>
      <c r="F30" s="20" t="s">
        <v>18</v>
      </c>
      <c r="G30" s="21" t="s">
        <v>171</v>
      </c>
      <c r="H30" s="20" t="s">
        <v>172</v>
      </c>
      <c r="I30" s="14"/>
      <c r="J30" s="20" t="s">
        <v>45</v>
      </c>
      <c r="K30" s="22" t="s">
        <v>45</v>
      </c>
      <c r="L30" s="20" t="s">
        <v>45</v>
      </c>
      <c r="M30" s="18"/>
      <c r="N30" s="20" t="s">
        <v>45</v>
      </c>
      <c r="O30" s="22" t="s">
        <v>45</v>
      </c>
      <c r="P30" s="20" t="s">
        <v>45</v>
      </c>
      <c r="Q30" s="18"/>
      <c r="R30" s="20" t="s">
        <v>45</v>
      </c>
      <c r="S30" s="22" t="s">
        <v>45</v>
      </c>
      <c r="T30" s="20" t="s">
        <v>45</v>
      </c>
      <c r="U30" s="18"/>
      <c r="V30" s="20" t="s">
        <v>45</v>
      </c>
      <c r="W30" s="22" t="s">
        <v>45</v>
      </c>
      <c r="X30" s="20" t="s">
        <v>45</v>
      </c>
      <c r="Y30" s="18"/>
      <c r="Z30" s="20" t="s">
        <v>45</v>
      </c>
      <c r="AA30" s="22" t="s">
        <v>45</v>
      </c>
      <c r="AB30" s="20" t="s">
        <v>45</v>
      </c>
      <c r="AC30" s="18"/>
      <c r="AD30" s="19"/>
      <c r="AE30" s="19"/>
      <c r="AF30" s="19"/>
      <c r="AG30" s="19"/>
      <c r="AH30" s="19"/>
      <c r="AI30" s="19"/>
      <c r="AJ30" s="19"/>
    </row>
    <row r="31" spans="1:36" s="17" customFormat="1" ht="12.75" x14ac:dyDescent="0.2">
      <c r="A31" s="13">
        <v>343657</v>
      </c>
      <c r="B31" s="14" t="s">
        <v>141</v>
      </c>
      <c r="C31" s="14" t="s">
        <v>173</v>
      </c>
      <c r="D31" s="15">
        <f>VLOOKUP(C31,[1]DOH!B:F,5,0)</f>
        <v>52.500000002625001</v>
      </c>
      <c r="E31" s="16">
        <v>202656</v>
      </c>
      <c r="F31" s="20" t="s">
        <v>42</v>
      </c>
      <c r="G31" s="21" t="s">
        <v>174</v>
      </c>
      <c r="H31" s="20" t="s">
        <v>175</v>
      </c>
      <c r="I31" s="14">
        <v>578492</v>
      </c>
      <c r="J31" s="20" t="s">
        <v>42</v>
      </c>
      <c r="K31" s="22" t="s">
        <v>176</v>
      </c>
      <c r="L31" s="20" t="s">
        <v>177</v>
      </c>
      <c r="M31" s="18"/>
      <c r="N31" s="20" t="s">
        <v>45</v>
      </c>
      <c r="O31" s="22" t="s">
        <v>45</v>
      </c>
      <c r="P31" s="20" t="s">
        <v>45</v>
      </c>
      <c r="Q31" s="18"/>
      <c r="R31" s="20" t="s">
        <v>45</v>
      </c>
      <c r="S31" s="22" t="s">
        <v>45</v>
      </c>
      <c r="T31" s="20" t="s">
        <v>45</v>
      </c>
      <c r="U31" s="18"/>
      <c r="V31" s="20" t="s">
        <v>45</v>
      </c>
      <c r="W31" s="22" t="s">
        <v>45</v>
      </c>
      <c r="X31" s="20" t="s">
        <v>45</v>
      </c>
      <c r="Y31" s="18"/>
      <c r="Z31" s="20" t="s">
        <v>45</v>
      </c>
      <c r="AA31" s="22" t="s">
        <v>45</v>
      </c>
      <c r="AB31" s="20" t="s">
        <v>45</v>
      </c>
      <c r="AC31" s="18"/>
      <c r="AD31" s="19"/>
      <c r="AE31" s="19"/>
      <c r="AF31" s="19"/>
      <c r="AG31" s="19"/>
      <c r="AH31" s="19"/>
      <c r="AI31" s="19"/>
      <c r="AJ31" s="19"/>
    </row>
    <row r="32" spans="1:36" s="17" customFormat="1" ht="12.75" x14ac:dyDescent="0.2">
      <c r="A32" s="13">
        <v>343699</v>
      </c>
      <c r="B32" s="14" t="s">
        <v>86</v>
      </c>
      <c r="C32" s="14" t="s">
        <v>88</v>
      </c>
      <c r="D32" s="15">
        <f>VLOOKUP(C32,[1]DOH!B:F,5,0)</f>
        <v>23.25000000363281</v>
      </c>
      <c r="E32" s="16">
        <v>156969</v>
      </c>
      <c r="F32" s="20" t="s">
        <v>68</v>
      </c>
      <c r="G32" s="21" t="s">
        <v>87</v>
      </c>
      <c r="H32" s="20" t="s">
        <v>178</v>
      </c>
      <c r="I32" s="14"/>
      <c r="J32" s="20" t="s">
        <v>45</v>
      </c>
      <c r="K32" s="22" t="s">
        <v>45</v>
      </c>
      <c r="L32" s="20" t="s">
        <v>45</v>
      </c>
      <c r="M32" s="18"/>
      <c r="N32" s="20" t="s">
        <v>45</v>
      </c>
      <c r="O32" s="22" t="s">
        <v>45</v>
      </c>
      <c r="P32" s="20" t="s">
        <v>45</v>
      </c>
      <c r="Q32" s="18"/>
      <c r="R32" s="20" t="s">
        <v>45</v>
      </c>
      <c r="S32" s="22" t="s">
        <v>45</v>
      </c>
      <c r="T32" s="20" t="s">
        <v>45</v>
      </c>
      <c r="U32" s="18"/>
      <c r="V32" s="20" t="s">
        <v>45</v>
      </c>
      <c r="W32" s="22" t="s">
        <v>45</v>
      </c>
      <c r="X32" s="20" t="s">
        <v>45</v>
      </c>
      <c r="Y32" s="18"/>
      <c r="Z32" s="20" t="s">
        <v>45</v>
      </c>
      <c r="AA32" s="22" t="s">
        <v>45</v>
      </c>
      <c r="AB32" s="20" t="s">
        <v>45</v>
      </c>
      <c r="AC32" s="18"/>
      <c r="AD32" s="19"/>
      <c r="AE32" s="19"/>
      <c r="AF32" s="19"/>
      <c r="AG32" s="19"/>
      <c r="AH32" s="19"/>
      <c r="AI32" s="19"/>
      <c r="AJ32" s="19"/>
    </row>
    <row r="33" spans="1:36" s="17" customFormat="1" ht="12.75" x14ac:dyDescent="0.2">
      <c r="A33" s="13">
        <v>404483</v>
      </c>
      <c r="B33" s="14" t="s">
        <v>86</v>
      </c>
      <c r="C33" s="14" t="s">
        <v>179</v>
      </c>
      <c r="D33" s="15">
        <f>VLOOKUP(C33,[1]DOH!B:F,5,0)</f>
        <v>22.663577908230607</v>
      </c>
      <c r="E33" s="16">
        <v>308018</v>
      </c>
      <c r="F33" s="20" t="s">
        <v>18</v>
      </c>
      <c r="G33" s="21" t="s">
        <v>180</v>
      </c>
      <c r="H33" s="20" t="s">
        <v>181</v>
      </c>
      <c r="I33" s="14">
        <v>349621</v>
      </c>
      <c r="J33" s="20" t="s">
        <v>23</v>
      </c>
      <c r="K33" s="22" t="s">
        <v>182</v>
      </c>
      <c r="L33" s="20" t="s">
        <v>183</v>
      </c>
      <c r="M33" s="18">
        <v>255185</v>
      </c>
      <c r="N33" s="20" t="s">
        <v>23</v>
      </c>
      <c r="O33" s="22" t="s">
        <v>184</v>
      </c>
      <c r="P33" s="20" t="s">
        <v>185</v>
      </c>
      <c r="Q33" s="18">
        <v>258694</v>
      </c>
      <c r="R33" s="20" t="s">
        <v>42</v>
      </c>
      <c r="S33" s="22" t="s">
        <v>186</v>
      </c>
      <c r="T33" s="20" t="s">
        <v>187</v>
      </c>
      <c r="U33" s="18">
        <v>282709</v>
      </c>
      <c r="V33" s="20" t="s">
        <v>68</v>
      </c>
      <c r="W33" s="22" t="s">
        <v>188</v>
      </c>
      <c r="X33" s="20" t="s">
        <v>189</v>
      </c>
      <c r="Y33" s="18"/>
      <c r="Z33" s="20" t="s">
        <v>45</v>
      </c>
      <c r="AA33" s="22" t="s">
        <v>45</v>
      </c>
      <c r="AB33" s="20" t="s">
        <v>45</v>
      </c>
      <c r="AC33" s="18"/>
      <c r="AD33" s="19"/>
      <c r="AE33" s="19"/>
      <c r="AF33" s="19"/>
      <c r="AG33" s="19"/>
      <c r="AH33" s="19"/>
      <c r="AI33" s="19"/>
      <c r="AJ33" s="19"/>
    </row>
    <row r="34" spans="1:36" s="17" customFormat="1" ht="12.75" x14ac:dyDescent="0.2">
      <c r="A34" s="13">
        <v>405126</v>
      </c>
      <c r="B34" s="14" t="s">
        <v>190</v>
      </c>
      <c r="C34" s="14" t="s">
        <v>191</v>
      </c>
      <c r="D34" s="15">
        <f>VLOOKUP(C34,[1]DOH!B:F,5,0)</f>
        <v>34.400973038718924</v>
      </c>
      <c r="E34" s="23" t="s">
        <v>192</v>
      </c>
      <c r="F34" s="20" t="s">
        <v>18</v>
      </c>
      <c r="G34" s="21" t="s">
        <v>193</v>
      </c>
      <c r="H34" s="20" t="s">
        <v>194</v>
      </c>
      <c r="I34" s="14">
        <v>327258</v>
      </c>
      <c r="J34" s="20" t="s">
        <v>42</v>
      </c>
      <c r="K34" s="22" t="s">
        <v>195</v>
      </c>
      <c r="L34" s="20" t="s">
        <v>196</v>
      </c>
      <c r="M34" s="18"/>
      <c r="N34" s="20" t="s">
        <v>45</v>
      </c>
      <c r="O34" s="22" t="s">
        <v>45</v>
      </c>
      <c r="P34" s="20" t="s">
        <v>45</v>
      </c>
      <c r="Q34" s="18"/>
      <c r="R34" s="20" t="s">
        <v>45</v>
      </c>
      <c r="S34" s="22" t="s">
        <v>45</v>
      </c>
      <c r="T34" s="20" t="s">
        <v>45</v>
      </c>
      <c r="U34" s="18"/>
      <c r="V34" s="20" t="s">
        <v>45</v>
      </c>
      <c r="W34" s="22" t="s">
        <v>45</v>
      </c>
      <c r="X34" s="20" t="s">
        <v>45</v>
      </c>
      <c r="Y34" s="18"/>
      <c r="Z34" s="20" t="s">
        <v>45</v>
      </c>
      <c r="AA34" s="22" t="s">
        <v>45</v>
      </c>
      <c r="AB34" s="20" t="s">
        <v>45</v>
      </c>
      <c r="AC34" s="18"/>
      <c r="AD34" s="19"/>
      <c r="AE34" s="19"/>
      <c r="AF34" s="19"/>
      <c r="AG34" s="19"/>
      <c r="AH34" s="19"/>
      <c r="AI34" s="19"/>
      <c r="AJ34" s="19"/>
    </row>
    <row r="35" spans="1:36" s="17" customFormat="1" ht="12.75" x14ac:dyDescent="0.2">
      <c r="A35" s="13">
        <v>418111</v>
      </c>
      <c r="B35" s="14" t="s">
        <v>197</v>
      </c>
      <c r="C35" s="14" t="s">
        <v>198</v>
      </c>
      <c r="D35" s="15">
        <f>VLOOKUP(C35,[1]DOH!B:F,5,0)</f>
        <v>22.616834406662822</v>
      </c>
      <c r="E35" s="16">
        <v>308021</v>
      </c>
      <c r="F35" s="20" t="s">
        <v>18</v>
      </c>
      <c r="G35" s="21" t="s">
        <v>199</v>
      </c>
      <c r="H35" s="20" t="s">
        <v>200</v>
      </c>
      <c r="I35" s="14">
        <v>300489</v>
      </c>
      <c r="J35" s="20" t="s">
        <v>23</v>
      </c>
      <c r="K35" s="22" t="s">
        <v>201</v>
      </c>
      <c r="L35" s="20" t="s">
        <v>202</v>
      </c>
      <c r="M35" s="18">
        <v>379299</v>
      </c>
      <c r="N35" s="20" t="s">
        <v>42</v>
      </c>
      <c r="O35" s="22" t="s">
        <v>203</v>
      </c>
      <c r="P35" s="20" t="s">
        <v>204</v>
      </c>
      <c r="Q35" s="18"/>
      <c r="R35" s="20" t="s">
        <v>45</v>
      </c>
      <c r="S35" s="22" t="s">
        <v>45</v>
      </c>
      <c r="T35" s="20" t="s">
        <v>45</v>
      </c>
      <c r="U35" s="18"/>
      <c r="V35" s="20" t="s">
        <v>45</v>
      </c>
      <c r="W35" s="22" t="s">
        <v>45</v>
      </c>
      <c r="X35" s="20" t="s">
        <v>45</v>
      </c>
      <c r="Y35" s="18"/>
      <c r="Z35" s="20" t="s">
        <v>45</v>
      </c>
      <c r="AA35" s="22" t="s">
        <v>45</v>
      </c>
      <c r="AB35" s="20" t="s">
        <v>45</v>
      </c>
      <c r="AC35" s="18"/>
      <c r="AD35" s="19"/>
      <c r="AE35" s="19"/>
      <c r="AF35" s="19"/>
      <c r="AG35" s="19"/>
      <c r="AH35" s="19"/>
      <c r="AI35" s="19"/>
      <c r="AJ35" s="19"/>
    </row>
    <row r="36" spans="1:36" s="17" customFormat="1" ht="12.75" x14ac:dyDescent="0.2">
      <c r="A36" s="13">
        <v>418517</v>
      </c>
      <c r="B36" s="14" t="s">
        <v>205</v>
      </c>
      <c r="C36" s="14" t="s">
        <v>206</v>
      </c>
      <c r="D36" s="15">
        <f>VLOOKUP(C36,[1]DOH!B:F,5,0)</f>
        <v>20.051878463528872</v>
      </c>
      <c r="E36" s="16">
        <v>887356</v>
      </c>
      <c r="F36" s="20" t="s">
        <v>18</v>
      </c>
      <c r="G36" s="21" t="s">
        <v>207</v>
      </c>
      <c r="H36" s="20" t="s">
        <v>208</v>
      </c>
      <c r="I36" s="14">
        <v>349647</v>
      </c>
      <c r="J36" s="20" t="s">
        <v>23</v>
      </c>
      <c r="K36" s="22" t="s">
        <v>209</v>
      </c>
      <c r="L36" s="20" t="s">
        <v>210</v>
      </c>
      <c r="M36" s="18"/>
      <c r="N36" s="20" t="s">
        <v>45</v>
      </c>
      <c r="O36" s="22" t="s">
        <v>45</v>
      </c>
      <c r="P36" s="20" t="s">
        <v>45</v>
      </c>
      <c r="Q36" s="18"/>
      <c r="R36" s="20" t="s">
        <v>45</v>
      </c>
      <c r="S36" s="22" t="s">
        <v>45</v>
      </c>
      <c r="T36" s="20" t="s">
        <v>45</v>
      </c>
      <c r="U36" s="18"/>
      <c r="V36" s="20" t="s">
        <v>45</v>
      </c>
      <c r="W36" s="22" t="s">
        <v>45</v>
      </c>
      <c r="X36" s="20" t="s">
        <v>45</v>
      </c>
      <c r="Y36" s="18"/>
      <c r="Z36" s="20" t="s">
        <v>45</v>
      </c>
      <c r="AA36" s="22" t="s">
        <v>45</v>
      </c>
      <c r="AB36" s="20" t="s">
        <v>45</v>
      </c>
      <c r="AC36" s="18"/>
      <c r="AD36" s="19"/>
      <c r="AE36" s="19"/>
      <c r="AF36" s="19"/>
      <c r="AG36" s="19"/>
      <c r="AH36" s="19"/>
      <c r="AI36" s="19"/>
      <c r="AJ36" s="19"/>
    </row>
    <row r="37" spans="1:36" s="17" customFormat="1" ht="12.75" x14ac:dyDescent="0.2">
      <c r="A37" s="13">
        <v>442681</v>
      </c>
      <c r="B37" s="14" t="s">
        <v>211</v>
      </c>
      <c r="C37" s="14" t="s">
        <v>212</v>
      </c>
      <c r="D37" s="15">
        <f>VLOOKUP(C37,[1]DOH!B:F,5,0)</f>
        <v>21.043042588643551</v>
      </c>
      <c r="E37" s="16">
        <v>612598</v>
      </c>
      <c r="F37" s="20" t="s">
        <v>18</v>
      </c>
      <c r="G37" s="21" t="s">
        <v>213</v>
      </c>
      <c r="H37" s="20" t="s">
        <v>214</v>
      </c>
      <c r="I37" s="14">
        <v>379304</v>
      </c>
      <c r="J37" s="20" t="s">
        <v>42</v>
      </c>
      <c r="K37" s="22" t="s">
        <v>215</v>
      </c>
      <c r="L37" s="20" t="s">
        <v>216</v>
      </c>
      <c r="M37" s="18"/>
      <c r="N37" s="20" t="s">
        <v>45</v>
      </c>
      <c r="O37" s="22" t="s">
        <v>45</v>
      </c>
      <c r="P37" s="20" t="s">
        <v>45</v>
      </c>
      <c r="Q37" s="18"/>
      <c r="R37" s="20" t="s">
        <v>45</v>
      </c>
      <c r="S37" s="22" t="s">
        <v>45</v>
      </c>
      <c r="T37" s="20" t="s">
        <v>45</v>
      </c>
      <c r="U37" s="18"/>
      <c r="V37" s="20" t="s">
        <v>45</v>
      </c>
      <c r="W37" s="22" t="s">
        <v>45</v>
      </c>
      <c r="X37" s="20" t="s">
        <v>45</v>
      </c>
      <c r="Y37" s="18"/>
      <c r="Z37" s="20" t="s">
        <v>45</v>
      </c>
      <c r="AA37" s="22" t="s">
        <v>45</v>
      </c>
      <c r="AB37" s="20" t="s">
        <v>45</v>
      </c>
      <c r="AC37" s="18"/>
      <c r="AD37" s="19"/>
      <c r="AE37" s="19"/>
      <c r="AF37" s="19"/>
      <c r="AG37" s="19"/>
      <c r="AH37" s="19"/>
      <c r="AI37" s="19"/>
      <c r="AJ37" s="19"/>
    </row>
    <row r="38" spans="1:36" s="17" customFormat="1" ht="12.75" x14ac:dyDescent="0.2">
      <c r="A38" s="13">
        <v>460774</v>
      </c>
      <c r="B38" s="14" t="s">
        <v>86</v>
      </c>
      <c r="C38" s="14" t="s">
        <v>217</v>
      </c>
      <c r="D38" s="15">
        <f>VLOOKUP(C38,[1]DOH!B:F,5,0)</f>
        <v>30.767441824689019</v>
      </c>
      <c r="E38" s="16">
        <v>209611</v>
      </c>
      <c r="F38" s="20" t="s">
        <v>23</v>
      </c>
      <c r="G38" s="21" t="s">
        <v>218</v>
      </c>
      <c r="H38" s="20" t="s">
        <v>219</v>
      </c>
      <c r="I38" s="14">
        <v>259440</v>
      </c>
      <c r="J38" s="20" t="s">
        <v>18</v>
      </c>
      <c r="K38" s="22" t="s">
        <v>90</v>
      </c>
      <c r="L38" s="20" t="s">
        <v>220</v>
      </c>
      <c r="M38" s="18"/>
      <c r="N38" s="20" t="s">
        <v>45</v>
      </c>
      <c r="O38" s="22" t="s">
        <v>45</v>
      </c>
      <c r="P38" s="20" t="s">
        <v>45</v>
      </c>
      <c r="Q38" s="18"/>
      <c r="R38" s="20" t="s">
        <v>45</v>
      </c>
      <c r="S38" s="22" t="s">
        <v>45</v>
      </c>
      <c r="T38" s="20" t="s">
        <v>45</v>
      </c>
      <c r="U38" s="18"/>
      <c r="V38" s="20" t="s">
        <v>45</v>
      </c>
      <c r="W38" s="22" t="s">
        <v>45</v>
      </c>
      <c r="X38" s="20" t="s">
        <v>45</v>
      </c>
      <c r="Y38" s="18"/>
      <c r="Z38" s="20" t="s">
        <v>45</v>
      </c>
      <c r="AA38" s="22" t="s">
        <v>45</v>
      </c>
      <c r="AB38" s="20" t="s">
        <v>45</v>
      </c>
      <c r="AC38" s="18"/>
      <c r="AD38" s="19"/>
      <c r="AE38" s="19"/>
      <c r="AF38" s="19"/>
      <c r="AG38" s="19"/>
      <c r="AH38" s="19"/>
      <c r="AI38" s="19"/>
      <c r="AJ38" s="19"/>
    </row>
    <row r="39" spans="1:36" s="17" customFormat="1" ht="12.75" x14ac:dyDescent="0.2">
      <c r="A39" s="13">
        <v>487314</v>
      </c>
      <c r="B39" s="14" t="s">
        <v>169</v>
      </c>
      <c r="C39" s="14" t="s">
        <v>221</v>
      </c>
      <c r="D39" s="15">
        <f>VLOOKUP(C39,[1]DOH!B:F,5,0)</f>
        <v>32.337012200043979</v>
      </c>
      <c r="E39" s="16">
        <v>876482</v>
      </c>
      <c r="F39" s="20" t="s">
        <v>23</v>
      </c>
      <c r="G39" s="21" t="s">
        <v>222</v>
      </c>
      <c r="H39" s="20" t="s">
        <v>223</v>
      </c>
      <c r="I39" s="14"/>
      <c r="J39" s="20" t="s">
        <v>45</v>
      </c>
      <c r="K39" s="22" t="s">
        <v>45</v>
      </c>
      <c r="L39" s="20" t="s">
        <v>45</v>
      </c>
      <c r="M39" s="18"/>
      <c r="N39" s="20" t="s">
        <v>45</v>
      </c>
      <c r="O39" s="22" t="s">
        <v>45</v>
      </c>
      <c r="P39" s="20" t="s">
        <v>45</v>
      </c>
      <c r="Q39" s="18"/>
      <c r="R39" s="20" t="s">
        <v>45</v>
      </c>
      <c r="S39" s="22" t="s">
        <v>45</v>
      </c>
      <c r="T39" s="20" t="s">
        <v>45</v>
      </c>
      <c r="U39" s="18"/>
      <c r="V39" s="20" t="s">
        <v>45</v>
      </c>
      <c r="W39" s="22" t="s">
        <v>45</v>
      </c>
      <c r="X39" s="20" t="s">
        <v>45</v>
      </c>
      <c r="Y39" s="18"/>
      <c r="Z39" s="20" t="s">
        <v>45</v>
      </c>
      <c r="AA39" s="22" t="s">
        <v>45</v>
      </c>
      <c r="AB39" s="20" t="s">
        <v>45</v>
      </c>
      <c r="AC39" s="18"/>
      <c r="AD39" s="19"/>
      <c r="AE39" s="19"/>
      <c r="AF39" s="19"/>
      <c r="AG39" s="19"/>
      <c r="AH39" s="19"/>
      <c r="AI39" s="19"/>
      <c r="AJ39" s="19"/>
    </row>
    <row r="40" spans="1:36" s="17" customFormat="1" ht="12.75" x14ac:dyDescent="0.2">
      <c r="A40" s="13">
        <v>543223</v>
      </c>
      <c r="B40" s="14" t="s">
        <v>224</v>
      </c>
      <c r="C40" s="14" t="s">
        <v>225</v>
      </c>
      <c r="D40" s="15">
        <f>VLOOKUP(C40,[1]DOH!B:F,5,0)</f>
        <v>20.218958610402179</v>
      </c>
      <c r="E40" s="16">
        <v>317866</v>
      </c>
      <c r="F40" s="20" t="s">
        <v>18</v>
      </c>
      <c r="G40" s="21" t="s">
        <v>226</v>
      </c>
      <c r="H40" s="20" t="s">
        <v>227</v>
      </c>
      <c r="I40" s="14">
        <v>343004</v>
      </c>
      <c r="J40" s="20" t="s">
        <v>23</v>
      </c>
      <c r="K40" s="22" t="s">
        <v>228</v>
      </c>
      <c r="L40" s="20" t="s">
        <v>229</v>
      </c>
      <c r="M40" s="18">
        <v>258683</v>
      </c>
      <c r="N40" s="20" t="s">
        <v>42</v>
      </c>
      <c r="O40" s="22" t="s">
        <v>230</v>
      </c>
      <c r="P40" s="20" t="s">
        <v>231</v>
      </c>
      <c r="Q40" s="18"/>
      <c r="R40" s="20" t="s">
        <v>45</v>
      </c>
      <c r="S40" s="22" t="s">
        <v>45</v>
      </c>
      <c r="T40" s="20" t="s">
        <v>45</v>
      </c>
      <c r="U40" s="18"/>
      <c r="V40" s="20" t="s">
        <v>45</v>
      </c>
      <c r="W40" s="22" t="s">
        <v>45</v>
      </c>
      <c r="X40" s="20" t="s">
        <v>45</v>
      </c>
      <c r="Y40" s="18"/>
      <c r="Z40" s="20" t="s">
        <v>45</v>
      </c>
      <c r="AA40" s="22" t="s">
        <v>45</v>
      </c>
      <c r="AB40" s="20" t="s">
        <v>45</v>
      </c>
      <c r="AC40" s="18"/>
      <c r="AD40" s="19"/>
      <c r="AE40" s="19"/>
      <c r="AF40" s="19"/>
      <c r="AG40" s="19"/>
      <c r="AH40" s="19"/>
      <c r="AI40" s="19"/>
      <c r="AJ40" s="19"/>
    </row>
    <row r="41" spans="1:36" s="17" customFormat="1" ht="12.75" x14ac:dyDescent="0.2">
      <c r="A41" s="13">
        <v>550228</v>
      </c>
      <c r="B41" s="14" t="s">
        <v>232</v>
      </c>
      <c r="C41" s="14" t="s">
        <v>233</v>
      </c>
      <c r="D41" s="15">
        <f>VLOOKUP(C41,[1]DOH!B:F,5,0)</f>
        <v>33.600000013440059</v>
      </c>
      <c r="E41" s="16">
        <v>269575</v>
      </c>
      <c r="F41" s="20" t="s">
        <v>23</v>
      </c>
      <c r="G41" s="21">
        <v>354208</v>
      </c>
      <c r="H41" s="20" t="s">
        <v>234</v>
      </c>
      <c r="I41" s="14">
        <v>269575</v>
      </c>
      <c r="J41" s="20" t="s">
        <v>45</v>
      </c>
      <c r="K41" s="22" t="s">
        <v>45</v>
      </c>
      <c r="L41" s="20" t="s">
        <v>45</v>
      </c>
      <c r="M41" s="18"/>
      <c r="N41" s="20" t="s">
        <v>45</v>
      </c>
      <c r="O41" s="22" t="s">
        <v>45</v>
      </c>
      <c r="P41" s="20" t="s">
        <v>45</v>
      </c>
      <c r="Q41" s="18"/>
      <c r="R41" s="20" t="s">
        <v>45</v>
      </c>
      <c r="S41" s="22" t="s">
        <v>45</v>
      </c>
      <c r="T41" s="20" t="s">
        <v>45</v>
      </c>
      <c r="U41" s="18"/>
      <c r="V41" s="20" t="s">
        <v>45</v>
      </c>
      <c r="W41" s="22" t="s">
        <v>45</v>
      </c>
      <c r="X41" s="20" t="s">
        <v>45</v>
      </c>
      <c r="Y41" s="18"/>
      <c r="Z41" s="20" t="s">
        <v>45</v>
      </c>
      <c r="AA41" s="22" t="s">
        <v>45</v>
      </c>
      <c r="AB41" s="20" t="s">
        <v>45</v>
      </c>
      <c r="AC41" s="18"/>
      <c r="AD41" s="19"/>
      <c r="AE41" s="19"/>
      <c r="AF41" s="19"/>
      <c r="AG41" s="19"/>
      <c r="AH41" s="19"/>
      <c r="AI41" s="19"/>
      <c r="AJ41" s="19"/>
    </row>
    <row r="42" spans="1:36" s="17" customFormat="1" ht="12.75" x14ac:dyDescent="0.2">
      <c r="A42" s="13">
        <v>604355</v>
      </c>
      <c r="B42" s="14" t="s">
        <v>235</v>
      </c>
      <c r="C42" s="14" t="s">
        <v>84</v>
      </c>
      <c r="D42" s="15">
        <f>VLOOKUP(C42,[1]DOH!B:F,5,0)</f>
        <v>42.000000105000005</v>
      </c>
      <c r="E42" s="16">
        <v>150868</v>
      </c>
      <c r="F42" s="20" t="s">
        <v>166</v>
      </c>
      <c r="G42" s="21" t="s">
        <v>236</v>
      </c>
      <c r="H42" s="20" t="s">
        <v>237</v>
      </c>
      <c r="I42" s="14">
        <v>329172</v>
      </c>
      <c r="J42" s="20" t="s">
        <v>18</v>
      </c>
      <c r="K42" s="22" t="s">
        <v>82</v>
      </c>
      <c r="L42" s="20" t="s">
        <v>83</v>
      </c>
      <c r="M42" s="18">
        <v>156964</v>
      </c>
      <c r="N42" s="20" t="s">
        <v>68</v>
      </c>
      <c r="O42" s="22" t="s">
        <v>76</v>
      </c>
      <c r="P42" s="20" t="s">
        <v>238</v>
      </c>
      <c r="Q42" s="18"/>
      <c r="R42" s="20" t="s">
        <v>45</v>
      </c>
      <c r="S42" s="22" t="s">
        <v>45</v>
      </c>
      <c r="T42" s="20" t="s">
        <v>45</v>
      </c>
      <c r="U42" s="18"/>
      <c r="V42" s="20" t="s">
        <v>45</v>
      </c>
      <c r="W42" s="22" t="s">
        <v>45</v>
      </c>
      <c r="X42" s="20" t="s">
        <v>45</v>
      </c>
      <c r="Y42" s="18"/>
      <c r="Z42" s="20" t="s">
        <v>45</v>
      </c>
      <c r="AA42" s="22" t="s">
        <v>45</v>
      </c>
      <c r="AB42" s="20" t="s">
        <v>45</v>
      </c>
      <c r="AC42" s="18"/>
      <c r="AD42" s="19"/>
      <c r="AE42" s="19"/>
      <c r="AF42" s="19"/>
      <c r="AG42" s="19"/>
      <c r="AH42" s="19"/>
      <c r="AI42" s="19"/>
      <c r="AJ42" s="19"/>
    </row>
    <row r="43" spans="1:36" s="17" customFormat="1" ht="12.75" x14ac:dyDescent="0.2">
      <c r="A43" s="13">
        <v>604967</v>
      </c>
      <c r="B43" s="14" t="s">
        <v>239</v>
      </c>
      <c r="C43" s="14" t="s">
        <v>240</v>
      </c>
      <c r="D43" s="15">
        <f>VLOOKUP(C43,[1]DOH!B:F,5,0)</f>
        <v>30.419396440389992</v>
      </c>
      <c r="E43" s="16">
        <v>790048</v>
      </c>
      <c r="F43" s="20" t="s">
        <v>18</v>
      </c>
      <c r="G43" s="21" t="s">
        <v>241</v>
      </c>
      <c r="H43" s="20" t="s">
        <v>242</v>
      </c>
      <c r="I43" s="14">
        <v>258682</v>
      </c>
      <c r="J43" s="20" t="s">
        <v>42</v>
      </c>
      <c r="K43" s="22" t="s">
        <v>243</v>
      </c>
      <c r="L43" s="20" t="s">
        <v>244</v>
      </c>
      <c r="M43" s="18"/>
      <c r="N43" s="20" t="s">
        <v>45</v>
      </c>
      <c r="O43" s="22" t="s">
        <v>45</v>
      </c>
      <c r="P43" s="20" t="s">
        <v>45</v>
      </c>
      <c r="Q43" s="18"/>
      <c r="R43" s="20" t="s">
        <v>45</v>
      </c>
      <c r="S43" s="22" t="s">
        <v>45</v>
      </c>
      <c r="T43" s="20" t="s">
        <v>45</v>
      </c>
      <c r="U43" s="18"/>
      <c r="V43" s="20" t="s">
        <v>45</v>
      </c>
      <c r="W43" s="22" t="s">
        <v>45</v>
      </c>
      <c r="X43" s="20" t="s">
        <v>45</v>
      </c>
      <c r="Y43" s="18"/>
      <c r="Z43" s="20" t="s">
        <v>45</v>
      </c>
      <c r="AA43" s="22" t="s">
        <v>45</v>
      </c>
      <c r="AB43" s="20" t="s">
        <v>45</v>
      </c>
      <c r="AC43" s="18"/>
      <c r="AD43" s="19"/>
      <c r="AE43" s="19"/>
      <c r="AF43" s="19"/>
      <c r="AG43" s="19"/>
      <c r="AH43" s="19"/>
      <c r="AI43" s="19"/>
      <c r="AJ43" s="19"/>
    </row>
    <row r="44" spans="1:36" s="17" customFormat="1" ht="25.5" x14ac:dyDescent="0.2">
      <c r="A44" s="13">
        <v>605014</v>
      </c>
      <c r="B44" s="14" t="s">
        <v>71</v>
      </c>
      <c r="C44" s="14" t="s">
        <v>245</v>
      </c>
      <c r="D44" s="15">
        <f>VLOOKUP(C44,[1]DOH!B:F,5,0)</f>
        <v>52.923238679414453</v>
      </c>
      <c r="E44" s="16">
        <v>258679</v>
      </c>
      <c r="F44" s="20" t="s">
        <v>42</v>
      </c>
      <c r="G44" s="21" t="s">
        <v>73</v>
      </c>
      <c r="H44" s="20" t="s">
        <v>74</v>
      </c>
      <c r="I44" s="14"/>
      <c r="J44" s="20" t="s">
        <v>45</v>
      </c>
      <c r="K44" s="22" t="s">
        <v>45</v>
      </c>
      <c r="L44" s="20" t="s">
        <v>45</v>
      </c>
      <c r="M44" s="18"/>
      <c r="N44" s="20" t="s">
        <v>45</v>
      </c>
      <c r="O44" s="22" t="s">
        <v>45</v>
      </c>
      <c r="P44" s="20" t="s">
        <v>45</v>
      </c>
      <c r="Q44" s="18"/>
      <c r="R44" s="20" t="s">
        <v>45</v>
      </c>
      <c r="S44" s="22" t="s">
        <v>45</v>
      </c>
      <c r="T44" s="20" t="s">
        <v>45</v>
      </c>
      <c r="U44" s="18"/>
      <c r="V44" s="20" t="s">
        <v>45</v>
      </c>
      <c r="W44" s="22" t="s">
        <v>45</v>
      </c>
      <c r="X44" s="20" t="s">
        <v>45</v>
      </c>
      <c r="Y44" s="18"/>
      <c r="Z44" s="20" t="s">
        <v>45</v>
      </c>
      <c r="AA44" s="22" t="s">
        <v>45</v>
      </c>
      <c r="AB44" s="20" t="s">
        <v>45</v>
      </c>
      <c r="AC44" s="18"/>
      <c r="AD44" s="19"/>
      <c r="AE44" s="19"/>
      <c r="AF44" s="19"/>
      <c r="AG44" s="19"/>
      <c r="AH44" s="19"/>
      <c r="AI44" s="19"/>
      <c r="AJ44" s="19"/>
    </row>
    <row r="45" spans="1:36" s="17" customFormat="1" ht="25.5" x14ac:dyDescent="0.2">
      <c r="A45" s="13">
        <v>605139</v>
      </c>
      <c r="B45" s="14" t="s">
        <v>86</v>
      </c>
      <c r="C45" s="14" t="s">
        <v>246</v>
      </c>
      <c r="D45" s="15">
        <f>VLOOKUP(C45,[1]DOH!B:F,5,0)</f>
        <v>41.609961658636834</v>
      </c>
      <c r="E45" s="16">
        <v>518639</v>
      </c>
      <c r="F45" s="20" t="s">
        <v>118</v>
      </c>
      <c r="G45" s="21" t="s">
        <v>119</v>
      </c>
      <c r="H45" s="20" t="s">
        <v>120</v>
      </c>
      <c r="I45" s="14">
        <v>287388</v>
      </c>
      <c r="J45" s="20" t="s">
        <v>18</v>
      </c>
      <c r="K45" s="22" t="s">
        <v>121</v>
      </c>
      <c r="L45" s="20" t="s">
        <v>122</v>
      </c>
      <c r="M45" s="18">
        <v>315821</v>
      </c>
      <c r="N45" s="20" t="s">
        <v>18</v>
      </c>
      <c r="O45" s="22" t="s">
        <v>123</v>
      </c>
      <c r="P45" s="20" t="s">
        <v>124</v>
      </c>
      <c r="Q45" s="18">
        <v>869503</v>
      </c>
      <c r="R45" s="20" t="s">
        <v>23</v>
      </c>
      <c r="S45" s="22" t="s">
        <v>125</v>
      </c>
      <c r="T45" s="20" t="s">
        <v>126</v>
      </c>
      <c r="U45" s="18">
        <v>772533</v>
      </c>
      <c r="V45" s="20" t="s">
        <v>68</v>
      </c>
      <c r="W45" s="22" t="s">
        <v>127</v>
      </c>
      <c r="X45" s="20" t="s">
        <v>128</v>
      </c>
      <c r="Y45" s="18">
        <v>692665</v>
      </c>
      <c r="Z45" s="20" t="s">
        <v>68</v>
      </c>
      <c r="AA45" s="22" t="s">
        <v>129</v>
      </c>
      <c r="AB45" s="20" t="s">
        <v>130</v>
      </c>
      <c r="AC45" s="18">
        <v>258690</v>
      </c>
      <c r="AD45" s="20" t="s">
        <v>42</v>
      </c>
      <c r="AE45" s="22" t="s">
        <v>131</v>
      </c>
      <c r="AF45" s="20" t="s">
        <v>132</v>
      </c>
      <c r="AG45" s="19"/>
      <c r="AH45" s="19"/>
      <c r="AI45" s="19"/>
      <c r="AJ45" s="19"/>
    </row>
    <row r="46" spans="1:36" s="17" customFormat="1" ht="12.75" x14ac:dyDescent="0.2">
      <c r="A46" s="13">
        <v>605154</v>
      </c>
      <c r="B46" s="14" t="s">
        <v>86</v>
      </c>
      <c r="C46" s="14" t="s">
        <v>247</v>
      </c>
      <c r="D46" s="15">
        <f>VLOOKUP(C46,[1]DOH!B:F,5,0)</f>
        <v>24.447367760881786</v>
      </c>
      <c r="E46" s="16">
        <v>308378</v>
      </c>
      <c r="F46" s="20" t="s">
        <v>18</v>
      </c>
      <c r="G46" s="21" t="s">
        <v>248</v>
      </c>
      <c r="H46" s="20" t="s">
        <v>249</v>
      </c>
      <c r="I46" s="14">
        <v>446666</v>
      </c>
      <c r="J46" s="20" t="s">
        <v>23</v>
      </c>
      <c r="K46" s="22" t="s">
        <v>250</v>
      </c>
      <c r="L46" s="20" t="s">
        <v>251</v>
      </c>
      <c r="M46" s="18">
        <v>459727</v>
      </c>
      <c r="N46" s="20" t="s">
        <v>23</v>
      </c>
      <c r="O46" s="22" t="s">
        <v>252</v>
      </c>
      <c r="P46" s="20" t="s">
        <v>253</v>
      </c>
      <c r="Q46" s="18">
        <v>258691</v>
      </c>
      <c r="R46" s="20" t="s">
        <v>42</v>
      </c>
      <c r="S46" s="22" t="s">
        <v>254</v>
      </c>
      <c r="T46" s="20" t="s">
        <v>255</v>
      </c>
      <c r="U46" s="18"/>
      <c r="V46" s="20" t="s">
        <v>45</v>
      </c>
      <c r="W46" s="22" t="s">
        <v>45</v>
      </c>
      <c r="X46" s="20" t="s">
        <v>45</v>
      </c>
      <c r="Y46" s="18"/>
      <c r="Z46" s="20" t="s">
        <v>45</v>
      </c>
      <c r="AA46" s="22" t="s">
        <v>45</v>
      </c>
      <c r="AB46" s="20" t="s">
        <v>45</v>
      </c>
      <c r="AC46" s="18"/>
      <c r="AD46" s="19"/>
      <c r="AE46" s="19"/>
      <c r="AF46" s="19"/>
      <c r="AG46" s="19"/>
      <c r="AH46" s="19"/>
      <c r="AI46" s="19"/>
      <c r="AJ46" s="19"/>
    </row>
    <row r="47" spans="1:36" s="17" customFormat="1" ht="12.75" x14ac:dyDescent="0.2">
      <c r="A47" s="13">
        <v>605188</v>
      </c>
      <c r="B47" s="14" t="s">
        <v>256</v>
      </c>
      <c r="C47" s="14" t="s">
        <v>257</v>
      </c>
      <c r="D47" s="15">
        <f>VLOOKUP(C47,[1]DOH!B:F,5,0)</f>
        <v>344.84210707811633</v>
      </c>
      <c r="E47" s="16">
        <v>725861</v>
      </c>
      <c r="F47" s="20" t="s">
        <v>18</v>
      </c>
      <c r="G47" s="21" t="s">
        <v>258</v>
      </c>
      <c r="H47" s="20" t="s">
        <v>259</v>
      </c>
      <c r="I47" s="14">
        <v>596130</v>
      </c>
      <c r="J47" s="20" t="s">
        <v>23</v>
      </c>
      <c r="K47" s="22" t="s">
        <v>260</v>
      </c>
      <c r="L47" s="20" t="s">
        <v>261</v>
      </c>
      <c r="M47" s="18"/>
      <c r="N47" s="20" t="s">
        <v>45</v>
      </c>
      <c r="O47" s="22" t="s">
        <v>45</v>
      </c>
      <c r="P47" s="20" t="s">
        <v>45</v>
      </c>
      <c r="Q47" s="18"/>
      <c r="R47" s="20" t="s">
        <v>45</v>
      </c>
      <c r="S47" s="22" t="s">
        <v>45</v>
      </c>
      <c r="T47" s="20" t="s">
        <v>45</v>
      </c>
      <c r="U47" s="18"/>
      <c r="V47" s="20" t="s">
        <v>45</v>
      </c>
      <c r="W47" s="22" t="s">
        <v>45</v>
      </c>
      <c r="X47" s="20" t="s">
        <v>45</v>
      </c>
      <c r="Y47" s="18"/>
      <c r="Z47" s="20" t="s">
        <v>45</v>
      </c>
      <c r="AA47" s="22" t="s">
        <v>45</v>
      </c>
      <c r="AB47" s="20" t="s">
        <v>45</v>
      </c>
      <c r="AC47" s="18"/>
      <c r="AD47" s="19"/>
      <c r="AE47" s="19"/>
      <c r="AF47" s="19"/>
      <c r="AG47" s="19"/>
      <c r="AH47" s="19"/>
      <c r="AI47" s="19"/>
      <c r="AJ47" s="19"/>
    </row>
    <row r="48" spans="1:36" s="17" customFormat="1" ht="12.75" x14ac:dyDescent="0.2">
      <c r="A48" s="13">
        <v>605253</v>
      </c>
      <c r="B48" s="14" t="s">
        <v>262</v>
      </c>
      <c r="C48" s="14" t="s">
        <v>263</v>
      </c>
      <c r="D48" s="15">
        <f>VLOOKUP(C48,[1]DOH!B:F,5,0)</f>
        <v>34.201783532006274</v>
      </c>
      <c r="E48" s="16">
        <v>211207</v>
      </c>
      <c r="F48" s="20" t="s">
        <v>23</v>
      </c>
      <c r="G48" s="21" t="s">
        <v>264</v>
      </c>
      <c r="H48" s="20" t="s">
        <v>265</v>
      </c>
      <c r="I48" s="14">
        <v>315817</v>
      </c>
      <c r="J48" s="20" t="s">
        <v>18</v>
      </c>
      <c r="K48" s="22" t="s">
        <v>266</v>
      </c>
      <c r="L48" s="20" t="s">
        <v>267</v>
      </c>
      <c r="M48" s="18">
        <v>250509</v>
      </c>
      <c r="N48" s="20" t="s">
        <v>23</v>
      </c>
      <c r="O48" s="22" t="s">
        <v>268</v>
      </c>
      <c r="P48" s="20" t="s">
        <v>269</v>
      </c>
      <c r="Q48" s="18">
        <v>435693</v>
      </c>
      <c r="R48" s="20" t="s">
        <v>18</v>
      </c>
      <c r="S48" s="22" t="s">
        <v>270</v>
      </c>
      <c r="T48" s="20" t="s">
        <v>271</v>
      </c>
      <c r="U48" s="18">
        <v>434282</v>
      </c>
      <c r="V48" s="20" t="s">
        <v>18</v>
      </c>
      <c r="W48" s="22" t="s">
        <v>272</v>
      </c>
      <c r="X48" s="20" t="s">
        <v>273</v>
      </c>
      <c r="Y48" s="18">
        <v>954651</v>
      </c>
      <c r="Z48" s="20" t="s">
        <v>68</v>
      </c>
      <c r="AA48" s="22" t="s">
        <v>274</v>
      </c>
      <c r="AB48" s="20" t="s">
        <v>275</v>
      </c>
      <c r="AC48" s="18"/>
      <c r="AD48" s="19"/>
      <c r="AE48" s="19"/>
      <c r="AF48" s="19"/>
      <c r="AG48" s="19"/>
      <c r="AH48" s="19"/>
      <c r="AI48" s="19"/>
      <c r="AJ48" s="19"/>
    </row>
    <row r="49" spans="1:36" s="17" customFormat="1" ht="12.75" x14ac:dyDescent="0.2">
      <c r="A49" s="13">
        <v>605261</v>
      </c>
      <c r="B49" s="14" t="s">
        <v>86</v>
      </c>
      <c r="C49" s="14" t="s">
        <v>276</v>
      </c>
      <c r="D49" s="15">
        <f>VLOOKUP(C49,[1]DOH!B:F,5,0)</f>
        <v>27.365899072051313</v>
      </c>
      <c r="E49" s="16">
        <v>209611</v>
      </c>
      <c r="F49" s="20" t="s">
        <v>23</v>
      </c>
      <c r="G49" s="21" t="s">
        <v>218</v>
      </c>
      <c r="H49" s="20" t="s">
        <v>277</v>
      </c>
      <c r="I49" s="14"/>
      <c r="J49" s="20" t="s">
        <v>45</v>
      </c>
      <c r="K49" s="22" t="s">
        <v>45</v>
      </c>
      <c r="L49" s="20" t="s">
        <v>45</v>
      </c>
      <c r="M49" s="18"/>
      <c r="N49" s="20" t="s">
        <v>45</v>
      </c>
      <c r="O49" s="22" t="s">
        <v>45</v>
      </c>
      <c r="P49" s="20" t="s">
        <v>45</v>
      </c>
      <c r="Q49" s="18"/>
      <c r="R49" s="20" t="s">
        <v>45</v>
      </c>
      <c r="S49" s="22" t="s">
        <v>45</v>
      </c>
      <c r="T49" s="20" t="s">
        <v>45</v>
      </c>
      <c r="U49" s="18"/>
      <c r="V49" s="20" t="s">
        <v>45</v>
      </c>
      <c r="W49" s="22" t="s">
        <v>45</v>
      </c>
      <c r="X49" s="20" t="s">
        <v>45</v>
      </c>
      <c r="Y49" s="18"/>
      <c r="Z49" s="19"/>
      <c r="AA49" s="19"/>
      <c r="AB49" s="19"/>
      <c r="AC49" s="18"/>
      <c r="AD49" s="19"/>
      <c r="AE49" s="19"/>
      <c r="AF49" s="19"/>
      <c r="AG49" s="19"/>
      <c r="AH49" s="19"/>
      <c r="AI49" s="19"/>
      <c r="AJ49" s="19"/>
    </row>
    <row r="50" spans="1:36" s="17" customFormat="1" ht="12.75" x14ac:dyDescent="0.2">
      <c r="A50" s="13">
        <v>605279</v>
      </c>
      <c r="B50" s="14" t="s">
        <v>278</v>
      </c>
      <c r="C50" s="14" t="s">
        <v>279</v>
      </c>
      <c r="D50" s="15">
        <f>VLOOKUP(C50,[1]DOH!B:F,5,0)</f>
        <v>19.649429240670916</v>
      </c>
      <c r="E50" s="16">
        <v>308309</v>
      </c>
      <c r="F50" s="20" t="s">
        <v>18</v>
      </c>
      <c r="G50" s="21" t="s">
        <v>280</v>
      </c>
      <c r="H50" s="20" t="s">
        <v>281</v>
      </c>
      <c r="I50" s="14"/>
      <c r="J50" s="20" t="s">
        <v>45</v>
      </c>
      <c r="K50" s="22" t="s">
        <v>45</v>
      </c>
      <c r="L50" s="20" t="s">
        <v>45</v>
      </c>
      <c r="M50" s="18"/>
      <c r="N50" s="20" t="s">
        <v>45</v>
      </c>
      <c r="O50" s="22" t="s">
        <v>45</v>
      </c>
      <c r="P50" s="20" t="s">
        <v>45</v>
      </c>
      <c r="Q50" s="18"/>
      <c r="R50" s="20" t="s">
        <v>45</v>
      </c>
      <c r="S50" s="22" t="s">
        <v>45</v>
      </c>
      <c r="T50" s="20" t="s">
        <v>45</v>
      </c>
      <c r="U50" s="18"/>
      <c r="V50" s="20" t="s">
        <v>45</v>
      </c>
      <c r="W50" s="22" t="s">
        <v>45</v>
      </c>
      <c r="X50" s="20" t="s">
        <v>45</v>
      </c>
      <c r="Y50" s="18"/>
      <c r="Z50" s="18"/>
      <c r="AA50" s="18"/>
      <c r="AB50" s="18"/>
      <c r="AC50" s="18"/>
      <c r="AD50" s="19"/>
      <c r="AE50" s="19"/>
      <c r="AF50" s="19"/>
      <c r="AG50" s="19"/>
      <c r="AH50" s="19"/>
      <c r="AI50" s="19"/>
      <c r="AJ50" s="19"/>
    </row>
    <row r="51" spans="1:36" s="17" customFormat="1" ht="12.75" x14ac:dyDescent="0.2">
      <c r="A51" s="13">
        <v>617712</v>
      </c>
      <c r="B51" s="14" t="s">
        <v>282</v>
      </c>
      <c r="C51" s="14" t="s">
        <v>283</v>
      </c>
      <c r="D51" s="15">
        <f>VLOOKUP(C51,[1]DOH!B:F,5,0)</f>
        <v>32.728198565884753</v>
      </c>
      <c r="E51" s="16">
        <v>726505</v>
      </c>
      <c r="F51" s="20" t="s">
        <v>23</v>
      </c>
      <c r="G51" s="21" t="s">
        <v>284</v>
      </c>
      <c r="H51" s="20" t="s">
        <v>285</v>
      </c>
      <c r="I51" s="14"/>
      <c r="J51" s="20" t="s">
        <v>45</v>
      </c>
      <c r="K51" s="22" t="s">
        <v>45</v>
      </c>
      <c r="L51" s="20" t="s">
        <v>45</v>
      </c>
      <c r="M51" s="18"/>
      <c r="N51" s="20" t="s">
        <v>45</v>
      </c>
      <c r="O51" s="22" t="s">
        <v>45</v>
      </c>
      <c r="P51" s="20" t="s">
        <v>45</v>
      </c>
      <c r="Q51" s="18"/>
      <c r="R51" s="20" t="s">
        <v>45</v>
      </c>
      <c r="S51" s="22" t="s">
        <v>45</v>
      </c>
      <c r="T51" s="20" t="s">
        <v>45</v>
      </c>
      <c r="U51" s="18"/>
      <c r="V51" s="20" t="s">
        <v>45</v>
      </c>
      <c r="W51" s="22" t="s">
        <v>45</v>
      </c>
      <c r="X51" s="20" t="s">
        <v>45</v>
      </c>
      <c r="Y51" s="18"/>
      <c r="Z51" s="18"/>
      <c r="AA51" s="18"/>
      <c r="AB51" s="18"/>
      <c r="AC51" s="18"/>
      <c r="AD51" s="19"/>
      <c r="AE51" s="19"/>
      <c r="AF51" s="19"/>
      <c r="AG51" s="19"/>
      <c r="AH51" s="19"/>
      <c r="AI51" s="19"/>
      <c r="AJ51" s="19"/>
    </row>
    <row r="52" spans="1:36" s="17" customFormat="1" ht="12.75" x14ac:dyDescent="0.2">
      <c r="A52" s="13">
        <v>657221</v>
      </c>
      <c r="B52" s="14" t="s">
        <v>286</v>
      </c>
      <c r="C52" s="14" t="s">
        <v>287</v>
      </c>
      <c r="D52" s="15">
        <f>VLOOKUP(C52,[1]DOH!B:F,5,0)</f>
        <v>56.000000031111284</v>
      </c>
      <c r="E52" s="16">
        <v>861310</v>
      </c>
      <c r="F52" s="20" t="s">
        <v>288</v>
      </c>
      <c r="G52" s="21" t="s">
        <v>289</v>
      </c>
      <c r="H52" s="20" t="s">
        <v>290</v>
      </c>
      <c r="I52" s="14">
        <v>379194</v>
      </c>
      <c r="J52" s="20" t="s">
        <v>42</v>
      </c>
      <c r="K52" s="22">
        <v>1727170006</v>
      </c>
      <c r="L52" s="20" t="s">
        <v>291</v>
      </c>
      <c r="M52" s="18"/>
      <c r="N52" s="20" t="s">
        <v>45</v>
      </c>
      <c r="O52" s="22" t="s">
        <v>45</v>
      </c>
      <c r="P52" s="20" t="s">
        <v>45</v>
      </c>
      <c r="Q52" s="18"/>
      <c r="R52" s="20" t="s">
        <v>45</v>
      </c>
      <c r="S52" s="22" t="s">
        <v>45</v>
      </c>
      <c r="T52" s="20" t="s">
        <v>45</v>
      </c>
      <c r="U52" s="18"/>
      <c r="V52" s="20" t="s">
        <v>45</v>
      </c>
      <c r="W52" s="22" t="s">
        <v>45</v>
      </c>
      <c r="X52" s="20" t="s">
        <v>45</v>
      </c>
      <c r="Y52" s="18"/>
      <c r="Z52" s="18"/>
      <c r="AA52" s="18"/>
      <c r="AB52" s="18"/>
      <c r="AC52" s="18"/>
      <c r="AD52" s="19"/>
      <c r="AE52" s="19"/>
      <c r="AF52" s="19"/>
      <c r="AG52" s="19"/>
      <c r="AH52" s="19"/>
      <c r="AI52" s="19"/>
      <c r="AJ52" s="19"/>
    </row>
    <row r="53" spans="1:36" s="17" customFormat="1" ht="12.75" x14ac:dyDescent="0.2">
      <c r="A53" s="13">
        <v>657247</v>
      </c>
      <c r="B53" s="14" t="s">
        <v>86</v>
      </c>
      <c r="C53" s="14" t="s">
        <v>292</v>
      </c>
      <c r="D53" s="15">
        <f>VLOOKUP(C53,[1]DOH!B:F,5,0)</f>
        <v>23.871125020107588</v>
      </c>
      <c r="E53" s="16">
        <v>446666</v>
      </c>
      <c r="F53" s="20" t="s">
        <v>23</v>
      </c>
      <c r="G53" s="21" t="s">
        <v>250</v>
      </c>
      <c r="H53" s="20" t="s">
        <v>251</v>
      </c>
      <c r="I53" s="14">
        <v>308383</v>
      </c>
      <c r="J53" s="20" t="s">
        <v>18</v>
      </c>
      <c r="K53" s="22" t="s">
        <v>293</v>
      </c>
      <c r="L53" s="20" t="s">
        <v>294</v>
      </c>
      <c r="M53" s="18"/>
      <c r="N53" s="20" t="s">
        <v>45</v>
      </c>
      <c r="O53" s="22" t="s">
        <v>45</v>
      </c>
      <c r="P53" s="20" t="s">
        <v>45</v>
      </c>
      <c r="Q53" s="18"/>
      <c r="R53" s="20" t="s">
        <v>45</v>
      </c>
      <c r="S53" s="22" t="s">
        <v>45</v>
      </c>
      <c r="T53" s="20" t="s">
        <v>45</v>
      </c>
      <c r="U53" s="18"/>
      <c r="V53" s="20" t="s">
        <v>45</v>
      </c>
      <c r="W53" s="22" t="s">
        <v>45</v>
      </c>
      <c r="X53" s="20" t="s">
        <v>45</v>
      </c>
      <c r="Y53" s="18"/>
      <c r="Z53" s="18"/>
      <c r="AA53" s="18"/>
      <c r="AB53" s="18"/>
      <c r="AC53" s="18"/>
      <c r="AD53" s="19"/>
      <c r="AE53" s="19"/>
      <c r="AF53" s="19"/>
      <c r="AG53" s="19"/>
      <c r="AH53" s="19"/>
      <c r="AI53" s="19"/>
      <c r="AJ53" s="19"/>
    </row>
    <row r="54" spans="1:36" s="17" customFormat="1" ht="25.5" x14ac:dyDescent="0.2">
      <c r="A54" s="13">
        <v>672519</v>
      </c>
      <c r="B54" s="14" t="s">
        <v>295</v>
      </c>
      <c r="C54" s="14" t="s">
        <v>296</v>
      </c>
      <c r="D54" s="15">
        <f>VLOOKUP(C54,[1]DOH!B:F,5,0)</f>
        <v>33.161194034800232</v>
      </c>
      <c r="E54" s="16">
        <v>379300</v>
      </c>
      <c r="F54" s="20" t="s">
        <v>42</v>
      </c>
      <c r="G54" s="21" t="s">
        <v>297</v>
      </c>
      <c r="H54" s="20" t="s">
        <v>298</v>
      </c>
      <c r="I54" s="14"/>
      <c r="J54" s="20" t="s">
        <v>45</v>
      </c>
      <c r="K54" s="22" t="s">
        <v>45</v>
      </c>
      <c r="L54" s="20" t="s">
        <v>45</v>
      </c>
      <c r="M54" s="18"/>
      <c r="N54" s="20" t="s">
        <v>45</v>
      </c>
      <c r="O54" s="22" t="s">
        <v>45</v>
      </c>
      <c r="P54" s="20" t="s">
        <v>45</v>
      </c>
      <c r="Q54" s="18"/>
      <c r="R54" s="20" t="s">
        <v>45</v>
      </c>
      <c r="S54" s="22" t="s">
        <v>45</v>
      </c>
      <c r="T54" s="20" t="s">
        <v>45</v>
      </c>
      <c r="U54" s="18"/>
      <c r="V54" s="20" t="s">
        <v>45</v>
      </c>
      <c r="W54" s="22" t="s">
        <v>45</v>
      </c>
      <c r="X54" s="20" t="s">
        <v>45</v>
      </c>
      <c r="Y54" s="18"/>
      <c r="Z54" s="18"/>
      <c r="AA54" s="18"/>
      <c r="AB54" s="18"/>
      <c r="AC54" s="18"/>
      <c r="AD54" s="19"/>
      <c r="AE54" s="19"/>
      <c r="AF54" s="19"/>
      <c r="AG54" s="19"/>
      <c r="AH54" s="19"/>
      <c r="AI54" s="19"/>
      <c r="AJ54" s="19"/>
    </row>
    <row r="55" spans="1:36" s="17" customFormat="1" ht="25.5" x14ac:dyDescent="0.2">
      <c r="A55" s="13">
        <v>692509</v>
      </c>
      <c r="B55" s="14" t="s">
        <v>94</v>
      </c>
      <c r="C55" s="14" t="s">
        <v>299</v>
      </c>
      <c r="D55" s="15">
        <f>VLOOKUP(C55,[1]DOH!B:F,5,0)</f>
        <v>66.719986772948047</v>
      </c>
      <c r="E55" s="16">
        <v>379287</v>
      </c>
      <c r="F55" s="20" t="s">
        <v>42</v>
      </c>
      <c r="G55" s="21" t="s">
        <v>96</v>
      </c>
      <c r="H55" s="20" t="s">
        <v>97</v>
      </c>
      <c r="I55" s="14"/>
      <c r="J55" s="20" t="s">
        <v>45</v>
      </c>
      <c r="K55" s="22" t="s">
        <v>45</v>
      </c>
      <c r="L55" s="20" t="s">
        <v>45</v>
      </c>
      <c r="M55" s="18"/>
      <c r="N55" s="20" t="s">
        <v>45</v>
      </c>
      <c r="O55" s="22" t="s">
        <v>45</v>
      </c>
      <c r="P55" s="20" t="s">
        <v>45</v>
      </c>
      <c r="Q55" s="18"/>
      <c r="R55" s="20" t="s">
        <v>45</v>
      </c>
      <c r="S55" s="22" t="s">
        <v>45</v>
      </c>
      <c r="T55" s="20" t="s">
        <v>45</v>
      </c>
      <c r="U55" s="18"/>
      <c r="V55" s="20" t="s">
        <v>45</v>
      </c>
      <c r="W55" s="22" t="s">
        <v>45</v>
      </c>
      <c r="X55" s="20" t="s">
        <v>45</v>
      </c>
      <c r="Y55" s="18"/>
      <c r="Z55" s="18"/>
      <c r="AA55" s="18"/>
      <c r="AB55" s="18"/>
      <c r="AC55" s="18"/>
      <c r="AD55" s="19"/>
      <c r="AE55" s="19"/>
      <c r="AF55" s="19"/>
      <c r="AG55" s="19"/>
      <c r="AH55" s="19"/>
      <c r="AI55" s="19"/>
      <c r="AJ55" s="19"/>
    </row>
    <row r="56" spans="1:36" s="17" customFormat="1" ht="12.75" x14ac:dyDescent="0.2">
      <c r="A56" s="13">
        <v>692608</v>
      </c>
      <c r="B56" s="14" t="s">
        <v>300</v>
      </c>
      <c r="C56" s="14" t="s">
        <v>301</v>
      </c>
      <c r="D56" s="15">
        <f>VLOOKUP(C56,[1]DOH!B:F,5,0)</f>
        <v>44.470588209135023</v>
      </c>
      <c r="E56" s="16">
        <v>961995</v>
      </c>
      <c r="F56" s="20" t="s">
        <v>23</v>
      </c>
      <c r="G56" s="21" t="s">
        <v>302</v>
      </c>
      <c r="H56" s="20" t="s">
        <v>303</v>
      </c>
      <c r="I56" s="14"/>
      <c r="J56" s="20" t="s">
        <v>45</v>
      </c>
      <c r="K56" s="22" t="s">
        <v>45</v>
      </c>
      <c r="L56" s="20" t="s">
        <v>45</v>
      </c>
      <c r="M56" s="18"/>
      <c r="N56" s="20" t="s">
        <v>45</v>
      </c>
      <c r="O56" s="22" t="s">
        <v>45</v>
      </c>
      <c r="P56" s="20" t="s">
        <v>45</v>
      </c>
      <c r="Q56" s="18"/>
      <c r="R56" s="20" t="s">
        <v>45</v>
      </c>
      <c r="S56" s="22" t="s">
        <v>45</v>
      </c>
      <c r="T56" s="20" t="s">
        <v>45</v>
      </c>
      <c r="U56" s="18"/>
      <c r="V56" s="20" t="s">
        <v>45</v>
      </c>
      <c r="W56" s="22" t="s">
        <v>45</v>
      </c>
      <c r="X56" s="20" t="s">
        <v>45</v>
      </c>
      <c r="Y56" s="18"/>
      <c r="Z56" s="18"/>
      <c r="AA56" s="18"/>
      <c r="AB56" s="18"/>
      <c r="AC56" s="18"/>
      <c r="AD56" s="19"/>
      <c r="AE56" s="19"/>
      <c r="AF56" s="19"/>
      <c r="AG56" s="19"/>
      <c r="AH56" s="19"/>
      <c r="AI56" s="19"/>
      <c r="AJ56" s="19"/>
    </row>
    <row r="57" spans="1:36" s="17" customFormat="1" ht="12.75" x14ac:dyDescent="0.2">
      <c r="A57" s="13">
        <v>692632</v>
      </c>
      <c r="B57" s="14" t="s">
        <v>86</v>
      </c>
      <c r="C57" s="14" t="s">
        <v>304</v>
      </c>
      <c r="D57" s="15">
        <f>VLOOKUP(C57,[1]DOH!B:F,5,0)</f>
        <v>14.793610843806414</v>
      </c>
      <c r="E57" s="16">
        <v>304770</v>
      </c>
      <c r="F57" s="20" t="s">
        <v>18</v>
      </c>
      <c r="G57" s="21" t="s">
        <v>305</v>
      </c>
      <c r="H57" s="20" t="s">
        <v>306</v>
      </c>
      <c r="I57" s="14">
        <v>258688</v>
      </c>
      <c r="J57" s="20" t="s">
        <v>42</v>
      </c>
      <c r="K57" s="22" t="s">
        <v>99</v>
      </c>
      <c r="L57" s="20" t="s">
        <v>100</v>
      </c>
      <c r="M57" s="18"/>
      <c r="N57" s="20" t="s">
        <v>45</v>
      </c>
      <c r="O57" s="22" t="s">
        <v>45</v>
      </c>
      <c r="P57" s="20" t="s">
        <v>45</v>
      </c>
      <c r="Q57" s="18"/>
      <c r="R57" s="20" t="s">
        <v>45</v>
      </c>
      <c r="S57" s="22" t="s">
        <v>45</v>
      </c>
      <c r="T57" s="20" t="s">
        <v>45</v>
      </c>
      <c r="U57" s="18"/>
      <c r="V57" s="20" t="s">
        <v>45</v>
      </c>
      <c r="W57" s="22" t="s">
        <v>45</v>
      </c>
      <c r="X57" s="20" t="s">
        <v>45</v>
      </c>
      <c r="Y57" s="18"/>
      <c r="Z57" s="18"/>
      <c r="AA57" s="18"/>
      <c r="AB57" s="18"/>
      <c r="AC57" s="18"/>
      <c r="AD57" s="19"/>
      <c r="AE57" s="19"/>
      <c r="AF57" s="19"/>
      <c r="AG57" s="19"/>
      <c r="AH57" s="19"/>
      <c r="AI57" s="19"/>
      <c r="AJ57" s="19"/>
    </row>
    <row r="58" spans="1:36" s="17" customFormat="1" ht="12.75" x14ac:dyDescent="0.2">
      <c r="A58" s="13">
        <v>692657</v>
      </c>
      <c r="B58" s="14" t="s">
        <v>86</v>
      </c>
      <c r="C58" s="14" t="s">
        <v>307</v>
      </c>
      <c r="D58" s="15">
        <f>VLOOKUP(C58,[1]DOH!B:F,5,0)</f>
        <v>56.000000074666772</v>
      </c>
      <c r="E58" s="16">
        <v>157217</v>
      </c>
      <c r="F58" s="20" t="s">
        <v>68</v>
      </c>
      <c r="G58" s="21" t="s">
        <v>98</v>
      </c>
      <c r="H58" s="20" t="s">
        <v>308</v>
      </c>
      <c r="I58" s="14">
        <v>692632</v>
      </c>
      <c r="J58" s="20" t="s">
        <v>68</v>
      </c>
      <c r="K58" s="22" t="s">
        <v>304</v>
      </c>
      <c r="L58" s="20" t="s">
        <v>309</v>
      </c>
      <c r="M58" s="18">
        <v>304770</v>
      </c>
      <c r="N58" s="20" t="s">
        <v>18</v>
      </c>
      <c r="O58" s="22" t="s">
        <v>305</v>
      </c>
      <c r="P58" s="20" t="s">
        <v>306</v>
      </c>
      <c r="Q58" s="18">
        <v>104924</v>
      </c>
      <c r="R58" s="20" t="s">
        <v>18</v>
      </c>
      <c r="S58" s="22" t="s">
        <v>310</v>
      </c>
      <c r="T58" s="20" t="s">
        <v>311</v>
      </c>
      <c r="U58" s="18">
        <v>258688</v>
      </c>
      <c r="V58" s="20" t="s">
        <v>42</v>
      </c>
      <c r="W58" s="22" t="s">
        <v>99</v>
      </c>
      <c r="X58" s="20" t="s">
        <v>100</v>
      </c>
      <c r="Y58" s="18"/>
      <c r="Z58" s="18"/>
      <c r="AA58" s="18"/>
      <c r="AB58" s="18"/>
      <c r="AC58" s="18"/>
      <c r="AD58" s="19"/>
      <c r="AE58" s="19"/>
      <c r="AF58" s="19"/>
      <c r="AG58" s="19"/>
      <c r="AH58" s="19"/>
      <c r="AI58" s="19"/>
      <c r="AJ58" s="19"/>
    </row>
    <row r="59" spans="1:36" s="17" customFormat="1" ht="25.5" x14ac:dyDescent="0.2">
      <c r="A59" s="13">
        <v>692665</v>
      </c>
      <c r="B59" s="14" t="s">
        <v>86</v>
      </c>
      <c r="C59" s="14" t="s">
        <v>129</v>
      </c>
      <c r="D59" s="15">
        <f>VLOOKUP(C59,[1]DOH!B:F,5,0)</f>
        <v>37.403433460341908</v>
      </c>
      <c r="E59" s="16">
        <v>518639</v>
      </c>
      <c r="F59" s="20" t="s">
        <v>118</v>
      </c>
      <c r="G59" s="21" t="s">
        <v>119</v>
      </c>
      <c r="H59" s="20" t="s">
        <v>120</v>
      </c>
      <c r="I59" s="14">
        <v>287388</v>
      </c>
      <c r="J59" s="20" t="s">
        <v>18</v>
      </c>
      <c r="K59" s="22" t="s">
        <v>121</v>
      </c>
      <c r="L59" s="20" t="s">
        <v>122</v>
      </c>
      <c r="M59" s="18">
        <v>315821</v>
      </c>
      <c r="N59" s="20" t="s">
        <v>18</v>
      </c>
      <c r="O59" s="22" t="s">
        <v>123</v>
      </c>
      <c r="P59" s="20" t="s">
        <v>124</v>
      </c>
      <c r="Q59" s="18">
        <v>869503</v>
      </c>
      <c r="R59" s="20" t="s">
        <v>23</v>
      </c>
      <c r="S59" s="22" t="s">
        <v>125</v>
      </c>
      <c r="T59" s="20" t="s">
        <v>126</v>
      </c>
      <c r="U59" s="18">
        <v>258690</v>
      </c>
      <c r="V59" s="20" t="s">
        <v>42</v>
      </c>
      <c r="W59" s="22" t="s">
        <v>131</v>
      </c>
      <c r="X59" s="20" t="s">
        <v>132</v>
      </c>
      <c r="Y59" s="18"/>
      <c r="Z59" s="18"/>
      <c r="AA59" s="18"/>
      <c r="AB59" s="18"/>
      <c r="AC59" s="18"/>
      <c r="AD59" s="19"/>
      <c r="AE59" s="19"/>
      <c r="AF59" s="19"/>
      <c r="AG59" s="19"/>
      <c r="AH59" s="19"/>
      <c r="AI59" s="19"/>
      <c r="AJ59" s="19"/>
    </row>
    <row r="60" spans="1:36" s="17" customFormat="1" ht="12.75" x14ac:dyDescent="0.2">
      <c r="A60" s="13">
        <v>699462</v>
      </c>
      <c r="B60" s="14" t="s">
        <v>16</v>
      </c>
      <c r="C60" s="14" t="s">
        <v>312</v>
      </c>
      <c r="D60" s="15">
        <f>VLOOKUP(C60,[1]DOH!B:F,5,0)</f>
        <v>35.023489934061161</v>
      </c>
      <c r="E60" s="16">
        <v>102494</v>
      </c>
      <c r="F60" s="20" t="s">
        <v>18</v>
      </c>
      <c r="G60" s="21" t="s">
        <v>313</v>
      </c>
      <c r="H60" s="20" t="s">
        <v>314</v>
      </c>
      <c r="I60" s="14"/>
      <c r="J60" s="20" t="s">
        <v>45</v>
      </c>
      <c r="K60" s="22" t="s">
        <v>45</v>
      </c>
      <c r="L60" s="20" t="s">
        <v>45</v>
      </c>
      <c r="M60" s="18"/>
      <c r="N60" s="20" t="s">
        <v>45</v>
      </c>
      <c r="O60" s="22" t="s">
        <v>45</v>
      </c>
      <c r="P60" s="20" t="s">
        <v>45</v>
      </c>
      <c r="Q60" s="18"/>
      <c r="R60" s="20" t="s">
        <v>45</v>
      </c>
      <c r="S60" s="22" t="s">
        <v>45</v>
      </c>
      <c r="T60" s="20" t="s">
        <v>45</v>
      </c>
      <c r="U60" s="18"/>
      <c r="V60" s="20" t="s">
        <v>45</v>
      </c>
      <c r="W60" s="22" t="s">
        <v>45</v>
      </c>
      <c r="X60" s="20" t="s">
        <v>45</v>
      </c>
      <c r="Y60" s="18"/>
      <c r="Z60" s="18"/>
      <c r="AA60" s="18"/>
      <c r="AB60" s="18"/>
      <c r="AC60" s="18"/>
      <c r="AD60" s="19"/>
      <c r="AE60" s="19"/>
      <c r="AF60" s="19"/>
      <c r="AG60" s="19"/>
      <c r="AH60" s="19"/>
      <c r="AI60" s="19"/>
      <c r="AJ60" s="19"/>
    </row>
    <row r="61" spans="1:36" s="17" customFormat="1" ht="25.5" x14ac:dyDescent="0.2">
      <c r="A61" s="13">
        <v>772533</v>
      </c>
      <c r="B61" s="14" t="s">
        <v>86</v>
      </c>
      <c r="C61" s="14" t="s">
        <v>127</v>
      </c>
      <c r="D61" s="15">
        <f>VLOOKUP(C61,[1]DOH!B:F,5,0)</f>
        <v>40.910258004289972</v>
      </c>
      <c r="E61" s="16">
        <v>518639</v>
      </c>
      <c r="F61" s="20" t="s">
        <v>118</v>
      </c>
      <c r="G61" s="21" t="s">
        <v>119</v>
      </c>
      <c r="H61" s="20" t="s">
        <v>120</v>
      </c>
      <c r="I61" s="14">
        <v>287388</v>
      </c>
      <c r="J61" s="20" t="s">
        <v>18</v>
      </c>
      <c r="K61" s="22" t="s">
        <v>121</v>
      </c>
      <c r="L61" s="20" t="s">
        <v>122</v>
      </c>
      <c r="M61" s="18">
        <v>315281</v>
      </c>
      <c r="N61" s="20" t="s">
        <v>315</v>
      </c>
      <c r="O61" s="22" t="s">
        <v>316</v>
      </c>
      <c r="P61" s="20" t="s">
        <v>317</v>
      </c>
      <c r="Q61" s="18">
        <v>869503</v>
      </c>
      <c r="R61" s="20" t="s">
        <v>23</v>
      </c>
      <c r="S61" s="22" t="s">
        <v>125</v>
      </c>
      <c r="T61" s="20" t="s">
        <v>126</v>
      </c>
      <c r="U61" s="18"/>
      <c r="V61" s="20" t="s">
        <v>45</v>
      </c>
      <c r="W61" s="22" t="s">
        <v>45</v>
      </c>
      <c r="X61" s="20" t="s">
        <v>45</v>
      </c>
      <c r="Y61" s="18"/>
      <c r="Z61" s="18"/>
      <c r="AA61" s="18"/>
      <c r="AB61" s="18"/>
      <c r="AC61" s="18"/>
      <c r="AD61" s="19"/>
      <c r="AE61" s="19"/>
      <c r="AF61" s="19"/>
      <c r="AG61" s="19"/>
      <c r="AH61" s="19"/>
      <c r="AI61" s="19"/>
      <c r="AJ61" s="19"/>
    </row>
    <row r="62" spans="1:36" s="17" customFormat="1" ht="12.75" x14ac:dyDescent="0.2">
      <c r="A62" s="13">
        <v>781211</v>
      </c>
      <c r="B62" s="14" t="s">
        <v>28</v>
      </c>
      <c r="C62" s="14" t="s">
        <v>318</v>
      </c>
      <c r="D62" s="15">
        <f>VLOOKUP(C62,[1]DOH!B:F,5,0)</f>
        <v>21.335586971588029</v>
      </c>
      <c r="E62" s="16">
        <v>313524</v>
      </c>
      <c r="F62" s="20" t="s">
        <v>18</v>
      </c>
      <c r="G62" s="21" t="s">
        <v>319</v>
      </c>
      <c r="H62" s="20" t="s">
        <v>320</v>
      </c>
      <c r="I62" s="14">
        <v>878678</v>
      </c>
      <c r="J62" s="20" t="s">
        <v>23</v>
      </c>
      <c r="K62" s="22" t="s">
        <v>321</v>
      </c>
      <c r="L62" s="20" t="s">
        <v>322</v>
      </c>
      <c r="M62" s="18"/>
      <c r="N62" s="20" t="s">
        <v>45</v>
      </c>
      <c r="O62" s="22" t="s">
        <v>45</v>
      </c>
      <c r="P62" s="20" t="s">
        <v>45</v>
      </c>
      <c r="Q62" s="18"/>
      <c r="R62" s="20" t="s">
        <v>45</v>
      </c>
      <c r="S62" s="22" t="s">
        <v>45</v>
      </c>
      <c r="T62" s="20" t="s">
        <v>45</v>
      </c>
      <c r="U62" s="18"/>
      <c r="V62" s="20" t="s">
        <v>45</v>
      </c>
      <c r="W62" s="22" t="s">
        <v>45</v>
      </c>
      <c r="X62" s="20" t="s">
        <v>45</v>
      </c>
      <c r="Y62" s="18"/>
      <c r="Z62" s="18"/>
      <c r="AA62" s="18"/>
      <c r="AB62" s="18"/>
      <c r="AC62" s="18"/>
      <c r="AD62" s="19"/>
      <c r="AE62" s="19"/>
      <c r="AF62" s="19"/>
      <c r="AG62" s="19"/>
      <c r="AH62" s="19"/>
      <c r="AI62" s="19"/>
      <c r="AJ62" s="19"/>
    </row>
    <row r="63" spans="1:36" s="17" customFormat="1" ht="12.75" x14ac:dyDescent="0.2">
      <c r="A63" s="13">
        <v>792838</v>
      </c>
      <c r="B63" s="14" t="s">
        <v>49</v>
      </c>
      <c r="C63" s="14" t="s">
        <v>323</v>
      </c>
      <c r="D63" s="15">
        <f>VLOOKUP(C63,[1]DOH!B:F,5,0)</f>
        <v>30.89990928651525</v>
      </c>
      <c r="E63" s="16">
        <v>207613</v>
      </c>
      <c r="F63" s="20" t="s">
        <v>23</v>
      </c>
      <c r="G63" s="21" t="s">
        <v>324</v>
      </c>
      <c r="H63" s="20" t="s">
        <v>325</v>
      </c>
      <c r="I63" s="14">
        <v>379293</v>
      </c>
      <c r="J63" s="20" t="s">
        <v>42</v>
      </c>
      <c r="K63" s="22" t="s">
        <v>326</v>
      </c>
      <c r="L63" s="20" t="s">
        <v>327</v>
      </c>
      <c r="M63" s="18">
        <v>724658</v>
      </c>
      <c r="N63" s="20" t="s">
        <v>18</v>
      </c>
      <c r="O63" s="22" t="s">
        <v>328</v>
      </c>
      <c r="P63" s="20" t="s">
        <v>329</v>
      </c>
      <c r="Q63" s="18"/>
      <c r="R63" s="20" t="s">
        <v>45</v>
      </c>
      <c r="S63" s="22" t="s">
        <v>45</v>
      </c>
      <c r="T63" s="20" t="s">
        <v>45</v>
      </c>
      <c r="U63" s="18"/>
      <c r="V63" s="20" t="s">
        <v>45</v>
      </c>
      <c r="W63" s="22" t="s">
        <v>45</v>
      </c>
      <c r="X63" s="20" t="s">
        <v>45</v>
      </c>
      <c r="Y63" s="18"/>
      <c r="Z63" s="18"/>
      <c r="AA63" s="18"/>
      <c r="AB63" s="18"/>
      <c r="AC63" s="18"/>
      <c r="AD63" s="19"/>
      <c r="AE63" s="19"/>
      <c r="AF63" s="19"/>
      <c r="AG63" s="19"/>
      <c r="AH63" s="19"/>
      <c r="AI63" s="19"/>
      <c r="AJ63" s="19"/>
    </row>
    <row r="64" spans="1:36" s="17" customFormat="1" ht="12.75" x14ac:dyDescent="0.2">
      <c r="A64" s="13">
        <v>838599</v>
      </c>
      <c r="B64" s="14" t="s">
        <v>330</v>
      </c>
      <c r="C64" s="14" t="s">
        <v>331</v>
      </c>
      <c r="D64" s="15">
        <f>VLOOKUP(C64,[1]DOH!B:F,5,0)</f>
        <v>29.429577466861268</v>
      </c>
      <c r="E64" s="16">
        <v>116170</v>
      </c>
      <c r="F64" s="20" t="s">
        <v>68</v>
      </c>
      <c r="G64" s="21" t="s">
        <v>332</v>
      </c>
      <c r="H64" s="20" t="s">
        <v>333</v>
      </c>
      <c r="I64" s="14"/>
      <c r="J64" s="20" t="s">
        <v>45</v>
      </c>
      <c r="K64" s="22" t="s">
        <v>45</v>
      </c>
      <c r="L64" s="20" t="s">
        <v>45</v>
      </c>
      <c r="M64" s="18"/>
      <c r="N64" s="20" t="s">
        <v>45</v>
      </c>
      <c r="O64" s="22" t="s">
        <v>45</v>
      </c>
      <c r="P64" s="20" t="s">
        <v>45</v>
      </c>
      <c r="Q64" s="18"/>
      <c r="R64" s="20" t="s">
        <v>45</v>
      </c>
      <c r="S64" s="22" t="s">
        <v>45</v>
      </c>
      <c r="T64" s="20" t="s">
        <v>45</v>
      </c>
      <c r="U64" s="18"/>
      <c r="V64" s="20" t="s">
        <v>45</v>
      </c>
      <c r="W64" s="22" t="s">
        <v>45</v>
      </c>
      <c r="X64" s="20" t="s">
        <v>45</v>
      </c>
      <c r="Y64" s="18"/>
      <c r="Z64" s="18"/>
      <c r="AA64" s="18"/>
      <c r="AB64" s="18"/>
      <c r="AC64" s="18"/>
      <c r="AD64" s="19"/>
      <c r="AE64" s="19"/>
      <c r="AF64" s="19"/>
      <c r="AG64" s="19"/>
      <c r="AH64" s="19"/>
      <c r="AI64" s="19"/>
      <c r="AJ64" s="19"/>
    </row>
    <row r="65" spans="1:36" s="17" customFormat="1" ht="12.75" x14ac:dyDescent="0.2">
      <c r="A65" s="13">
        <v>875823</v>
      </c>
      <c r="B65" s="14" t="s">
        <v>334</v>
      </c>
      <c r="C65" s="14" t="s">
        <v>335</v>
      </c>
      <c r="D65" s="15">
        <f>VLOOKUP(C65,[1]DOH!B:F,5,0)</f>
        <v>62.999996850000151</v>
      </c>
      <c r="E65" s="16">
        <v>329578</v>
      </c>
      <c r="F65" s="20" t="s">
        <v>18</v>
      </c>
      <c r="G65" s="21" t="s">
        <v>336</v>
      </c>
      <c r="H65" s="20" t="s">
        <v>337</v>
      </c>
      <c r="I65" s="14"/>
      <c r="J65" s="20" t="s">
        <v>45</v>
      </c>
      <c r="K65" s="22" t="s">
        <v>45</v>
      </c>
      <c r="L65" s="20" t="s">
        <v>45</v>
      </c>
      <c r="M65" s="18"/>
      <c r="N65" s="20" t="s">
        <v>45</v>
      </c>
      <c r="O65" s="22" t="s">
        <v>45</v>
      </c>
      <c r="P65" s="20" t="s">
        <v>45</v>
      </c>
      <c r="Q65" s="18"/>
      <c r="R65" s="20" t="s">
        <v>45</v>
      </c>
      <c r="S65" s="22" t="s">
        <v>45</v>
      </c>
      <c r="T65" s="20" t="s">
        <v>45</v>
      </c>
      <c r="U65" s="18"/>
      <c r="V65" s="20" t="s">
        <v>45</v>
      </c>
      <c r="W65" s="22" t="s">
        <v>45</v>
      </c>
      <c r="X65" s="20" t="s">
        <v>45</v>
      </c>
      <c r="Y65" s="18"/>
      <c r="Z65" s="18"/>
      <c r="AA65" s="18"/>
      <c r="AB65" s="18"/>
      <c r="AC65" s="18"/>
      <c r="AD65" s="19"/>
      <c r="AE65" s="19"/>
      <c r="AF65" s="19"/>
      <c r="AG65" s="19"/>
      <c r="AH65" s="19"/>
      <c r="AI65" s="19"/>
      <c r="AJ65" s="19"/>
    </row>
    <row r="66" spans="1:36" s="17" customFormat="1" ht="12.75" x14ac:dyDescent="0.2">
      <c r="A66" s="13">
        <v>888628</v>
      </c>
      <c r="B66" s="14" t="s">
        <v>16</v>
      </c>
      <c r="C66" s="14" t="s">
        <v>338</v>
      </c>
      <c r="D66" s="15">
        <f>VLOOKUP(C66,[1]DOH!B:F,5,0)</f>
        <v>41.142857025306057</v>
      </c>
      <c r="E66" s="16">
        <v>394189</v>
      </c>
      <c r="F66" s="20" t="s">
        <v>288</v>
      </c>
      <c r="G66" s="21" t="s">
        <v>339</v>
      </c>
      <c r="H66" s="20" t="s">
        <v>340</v>
      </c>
      <c r="I66" s="14"/>
      <c r="J66" s="20" t="s">
        <v>45</v>
      </c>
      <c r="K66" s="22" t="s">
        <v>45</v>
      </c>
      <c r="L66" s="20" t="s">
        <v>45</v>
      </c>
      <c r="M66" s="18"/>
      <c r="N66" s="20" t="s">
        <v>45</v>
      </c>
      <c r="O66" s="22" t="s">
        <v>45</v>
      </c>
      <c r="P66" s="20" t="s">
        <v>45</v>
      </c>
      <c r="Q66" s="18"/>
      <c r="R66" s="20" t="s">
        <v>45</v>
      </c>
      <c r="S66" s="22" t="s">
        <v>45</v>
      </c>
      <c r="T66" s="20" t="s">
        <v>45</v>
      </c>
      <c r="U66" s="18"/>
      <c r="V66" s="20" t="s">
        <v>45</v>
      </c>
      <c r="W66" s="22" t="s">
        <v>45</v>
      </c>
      <c r="X66" s="20" t="s">
        <v>45</v>
      </c>
      <c r="Y66" s="18"/>
      <c r="Z66" s="18"/>
      <c r="AA66" s="18"/>
      <c r="AB66" s="18"/>
      <c r="AC66" s="18"/>
      <c r="AD66" s="19"/>
      <c r="AE66" s="19"/>
      <c r="AF66" s="19"/>
      <c r="AG66" s="19"/>
      <c r="AH66" s="19"/>
      <c r="AI66" s="19"/>
      <c r="AJ66" s="19"/>
    </row>
    <row r="67" spans="1:36" s="17" customFormat="1" ht="12.75" x14ac:dyDescent="0.2">
      <c r="A67" s="13">
        <v>897926</v>
      </c>
      <c r="B67" s="14" t="s">
        <v>16</v>
      </c>
      <c r="C67" s="14" t="s">
        <v>341</v>
      </c>
      <c r="D67" s="15">
        <f>VLOOKUP(C67,[1]DOH!B:F,5,0)</f>
        <v>51.639344270760809</v>
      </c>
      <c r="E67" s="16">
        <v>305783</v>
      </c>
      <c r="F67" s="20" t="s">
        <v>18</v>
      </c>
      <c r="G67" s="21" t="s">
        <v>342</v>
      </c>
      <c r="H67" s="20" t="s">
        <v>343</v>
      </c>
      <c r="I67" s="14"/>
      <c r="J67" s="20" t="s">
        <v>45</v>
      </c>
      <c r="K67" s="22" t="s">
        <v>45</v>
      </c>
      <c r="L67" s="20" t="s">
        <v>45</v>
      </c>
      <c r="M67" s="18"/>
      <c r="N67" s="20" t="s">
        <v>45</v>
      </c>
      <c r="O67" s="22" t="s">
        <v>45</v>
      </c>
      <c r="P67" s="20" t="s">
        <v>45</v>
      </c>
      <c r="Q67" s="18"/>
      <c r="R67" s="20" t="s">
        <v>45</v>
      </c>
      <c r="S67" s="22" t="s">
        <v>45</v>
      </c>
      <c r="T67" s="20" t="s">
        <v>45</v>
      </c>
      <c r="U67" s="18"/>
      <c r="V67" s="20" t="s">
        <v>45</v>
      </c>
      <c r="W67" s="22" t="s">
        <v>45</v>
      </c>
      <c r="X67" s="20" t="s">
        <v>45</v>
      </c>
      <c r="Y67" s="18"/>
      <c r="Z67" s="18"/>
      <c r="AA67" s="18"/>
      <c r="AB67" s="18"/>
      <c r="AC67" s="18"/>
      <c r="AD67" s="19"/>
      <c r="AE67" s="19"/>
      <c r="AF67" s="19"/>
      <c r="AG67" s="19"/>
      <c r="AH67" s="19"/>
      <c r="AI67" s="19"/>
      <c r="AJ67" s="19"/>
    </row>
    <row r="68" spans="1:36" s="17" customFormat="1" ht="25.5" x14ac:dyDescent="0.2">
      <c r="A68" s="13">
        <v>954446</v>
      </c>
      <c r="B68" s="14" t="s">
        <v>344</v>
      </c>
      <c r="C68" s="14" t="s">
        <v>345</v>
      </c>
      <c r="D68" s="15">
        <f>VLOOKUP(C68,[1]DOH!B:F,5,0)</f>
        <v>65.548185208363748</v>
      </c>
      <c r="E68" s="16">
        <v>349662</v>
      </c>
      <c r="F68" s="20" t="s">
        <v>23</v>
      </c>
      <c r="G68" s="21" t="s">
        <v>346</v>
      </c>
      <c r="H68" s="20" t="s">
        <v>347</v>
      </c>
      <c r="I68" s="14"/>
      <c r="J68" s="20" t="s">
        <v>45</v>
      </c>
      <c r="K68" s="22" t="s">
        <v>45</v>
      </c>
      <c r="L68" s="20" t="s">
        <v>45</v>
      </c>
      <c r="M68" s="18"/>
      <c r="N68" s="20" t="s">
        <v>45</v>
      </c>
      <c r="O68" s="22" t="s">
        <v>45</v>
      </c>
      <c r="P68" s="20" t="s">
        <v>45</v>
      </c>
      <c r="Q68" s="18"/>
      <c r="R68" s="20" t="s">
        <v>45</v>
      </c>
      <c r="S68" s="22" t="s">
        <v>45</v>
      </c>
      <c r="T68" s="20" t="s">
        <v>45</v>
      </c>
      <c r="U68" s="18"/>
      <c r="V68" s="20" t="s">
        <v>45</v>
      </c>
      <c r="W68" s="22" t="s">
        <v>45</v>
      </c>
      <c r="X68" s="20" t="s">
        <v>45</v>
      </c>
      <c r="Y68" s="18"/>
      <c r="Z68" s="18"/>
      <c r="AA68" s="18"/>
      <c r="AB68" s="18"/>
      <c r="AC68" s="18"/>
      <c r="AD68" s="19"/>
      <c r="AE68" s="19"/>
      <c r="AF68" s="19"/>
      <c r="AG68" s="19"/>
      <c r="AH68" s="19"/>
      <c r="AI68" s="19"/>
      <c r="AJ68" s="19"/>
    </row>
    <row r="69" spans="1:36" s="17" customFormat="1" ht="12.75" x14ac:dyDescent="0.2">
      <c r="A69" s="13">
        <v>954453</v>
      </c>
      <c r="B69" s="14" t="s">
        <v>86</v>
      </c>
      <c r="C69" s="14" t="s">
        <v>348</v>
      </c>
      <c r="D69" s="15">
        <f>VLOOKUP(C69,[1]DOH!B:F,5,0)</f>
        <v>25.260666015016657</v>
      </c>
      <c r="E69" s="16">
        <v>258688</v>
      </c>
      <c r="F69" s="20" t="s">
        <v>349</v>
      </c>
      <c r="G69" s="21">
        <v>1727170102</v>
      </c>
      <c r="H69" s="20" t="s">
        <v>350</v>
      </c>
      <c r="I69" s="14">
        <v>104924</v>
      </c>
      <c r="J69" s="20" t="s">
        <v>18</v>
      </c>
      <c r="K69" s="22" t="s">
        <v>310</v>
      </c>
      <c r="L69" s="20" t="s">
        <v>351</v>
      </c>
      <c r="M69" s="14">
        <v>568204</v>
      </c>
      <c r="N69" s="20" t="s">
        <v>136</v>
      </c>
      <c r="O69" s="22" t="s">
        <v>352</v>
      </c>
      <c r="P69" s="20" t="s">
        <v>353</v>
      </c>
      <c r="Q69" s="18"/>
      <c r="R69" s="20" t="s">
        <v>45</v>
      </c>
      <c r="S69" s="22" t="s">
        <v>45</v>
      </c>
      <c r="T69" s="20" t="s">
        <v>45</v>
      </c>
      <c r="U69" s="18"/>
      <c r="V69" s="20" t="s">
        <v>45</v>
      </c>
      <c r="W69" s="22" t="s">
        <v>45</v>
      </c>
      <c r="X69" s="20" t="s">
        <v>45</v>
      </c>
      <c r="Y69" s="18"/>
      <c r="Z69" s="18"/>
      <c r="AA69" s="18"/>
      <c r="AB69" s="18"/>
      <c r="AC69" s="18"/>
      <c r="AD69" s="19"/>
      <c r="AE69" s="19"/>
      <c r="AF69" s="19"/>
      <c r="AG69" s="19"/>
      <c r="AH69" s="19"/>
      <c r="AI69" s="19"/>
      <c r="AJ69" s="19"/>
    </row>
    <row r="70" spans="1:36" s="17" customFormat="1" ht="12.75" x14ac:dyDescent="0.2">
      <c r="A70" s="13">
        <v>954511</v>
      </c>
      <c r="B70" s="14" t="s">
        <v>86</v>
      </c>
      <c r="C70" s="14" t="s">
        <v>354</v>
      </c>
      <c r="D70" s="15">
        <f>VLOOKUP(C70,[1]DOH!B:F,5,0)</f>
        <v>51.58648650716755</v>
      </c>
      <c r="E70" s="16">
        <v>692632</v>
      </c>
      <c r="F70" s="20" t="s">
        <v>68</v>
      </c>
      <c r="G70" s="21" t="s">
        <v>304</v>
      </c>
      <c r="H70" s="20" t="s">
        <v>309</v>
      </c>
      <c r="I70" s="14"/>
      <c r="J70" s="20" t="s">
        <v>45</v>
      </c>
      <c r="K70" s="22" t="s">
        <v>45</v>
      </c>
      <c r="L70" s="20" t="s">
        <v>45</v>
      </c>
      <c r="M70" s="18"/>
      <c r="N70" s="20" t="s">
        <v>45</v>
      </c>
      <c r="O70" s="22" t="s">
        <v>45</v>
      </c>
      <c r="P70" s="20" t="s">
        <v>45</v>
      </c>
      <c r="Q70" s="18"/>
      <c r="R70" s="20" t="s">
        <v>45</v>
      </c>
      <c r="S70" s="22" t="s">
        <v>45</v>
      </c>
      <c r="T70" s="20" t="s">
        <v>45</v>
      </c>
      <c r="U70" s="18"/>
      <c r="V70" s="20" t="s">
        <v>45</v>
      </c>
      <c r="W70" s="22" t="s">
        <v>45</v>
      </c>
      <c r="X70" s="20" t="s">
        <v>45</v>
      </c>
      <c r="Y70" s="18"/>
      <c r="Z70" s="18"/>
      <c r="AA70" s="18"/>
      <c r="AB70" s="18"/>
      <c r="AC70" s="18"/>
      <c r="AD70" s="19"/>
      <c r="AE70" s="19"/>
      <c r="AF70" s="19"/>
      <c r="AG70" s="19"/>
      <c r="AH70" s="19"/>
      <c r="AI70" s="19"/>
      <c r="AJ70" s="19"/>
    </row>
    <row r="71" spans="1:36" s="17" customFormat="1" ht="25.5" x14ac:dyDescent="0.2">
      <c r="A71" s="13">
        <v>954537</v>
      </c>
      <c r="B71" s="14" t="s">
        <v>355</v>
      </c>
      <c r="C71" s="14" t="s">
        <v>356</v>
      </c>
      <c r="D71" s="15">
        <f>VLOOKUP(C71,[1]DOH!B:F,5,0)</f>
        <v>90.514881567494456</v>
      </c>
      <c r="E71" s="16">
        <v>875203</v>
      </c>
      <c r="F71" s="20" t="s">
        <v>23</v>
      </c>
      <c r="G71" s="21" t="s">
        <v>357</v>
      </c>
      <c r="H71" s="20" t="s">
        <v>358</v>
      </c>
      <c r="I71" s="14">
        <v>570663</v>
      </c>
      <c r="J71" s="20" t="s">
        <v>118</v>
      </c>
      <c r="K71" s="24" t="s">
        <v>359</v>
      </c>
      <c r="L71" s="20" t="s">
        <v>360</v>
      </c>
      <c r="M71" s="18"/>
      <c r="N71" s="20" t="s">
        <v>45</v>
      </c>
      <c r="O71" s="22" t="s">
        <v>45</v>
      </c>
      <c r="P71" s="20" t="s">
        <v>45</v>
      </c>
      <c r="Q71" s="18"/>
      <c r="R71" s="20" t="s">
        <v>45</v>
      </c>
      <c r="S71" s="22" t="s">
        <v>45</v>
      </c>
      <c r="T71" s="20" t="s">
        <v>45</v>
      </c>
      <c r="U71" s="18"/>
      <c r="V71" s="20" t="s">
        <v>45</v>
      </c>
      <c r="W71" s="22" t="s">
        <v>45</v>
      </c>
      <c r="X71" s="20" t="s">
        <v>45</v>
      </c>
      <c r="Y71" s="18"/>
      <c r="Z71" s="18"/>
      <c r="AA71" s="18"/>
      <c r="AB71" s="18"/>
      <c r="AC71" s="18"/>
      <c r="AD71" s="19"/>
      <c r="AE71" s="19"/>
      <c r="AF71" s="19"/>
      <c r="AG71" s="19"/>
      <c r="AH71" s="19"/>
      <c r="AI71" s="19"/>
      <c r="AJ71" s="19"/>
    </row>
    <row r="72" spans="1:36" s="17" customFormat="1" ht="12.75" x14ac:dyDescent="0.2">
      <c r="A72" s="13">
        <v>954651</v>
      </c>
      <c r="B72" s="14" t="s">
        <v>361</v>
      </c>
      <c r="C72" s="14" t="s">
        <v>274</v>
      </c>
      <c r="D72" s="15">
        <f>VLOOKUP(C72,[1]DOH!B:F,5,0)</f>
        <v>31.626155794819972</v>
      </c>
      <c r="E72" s="16">
        <v>211207</v>
      </c>
      <c r="F72" s="20" t="s">
        <v>23</v>
      </c>
      <c r="G72" s="21" t="s">
        <v>264</v>
      </c>
      <c r="H72" s="20" t="s">
        <v>265</v>
      </c>
      <c r="I72" s="14">
        <v>435693</v>
      </c>
      <c r="J72" s="20" t="s">
        <v>18</v>
      </c>
      <c r="K72" s="22" t="s">
        <v>270</v>
      </c>
      <c r="L72" s="20" t="s">
        <v>271</v>
      </c>
      <c r="M72" s="18">
        <v>315817</v>
      </c>
      <c r="N72" s="20" t="s">
        <v>18</v>
      </c>
      <c r="O72" s="22" t="s">
        <v>266</v>
      </c>
      <c r="P72" s="20" t="s">
        <v>267</v>
      </c>
      <c r="Q72" s="18">
        <v>250509</v>
      </c>
      <c r="R72" s="20" t="s">
        <v>23</v>
      </c>
      <c r="S72" s="22" t="s">
        <v>268</v>
      </c>
      <c r="T72" s="20" t="s">
        <v>269</v>
      </c>
      <c r="U72" s="18">
        <v>434282</v>
      </c>
      <c r="V72" s="20" t="s">
        <v>18</v>
      </c>
      <c r="W72" s="22" t="s">
        <v>272</v>
      </c>
      <c r="X72" s="20" t="s">
        <v>273</v>
      </c>
      <c r="Y72" s="18"/>
      <c r="Z72" s="18"/>
      <c r="AA72" s="18"/>
      <c r="AB72" s="18"/>
      <c r="AC72" s="18"/>
      <c r="AD72" s="19"/>
      <c r="AE72" s="19"/>
      <c r="AF72" s="19"/>
      <c r="AG72" s="19"/>
      <c r="AH72" s="19"/>
      <c r="AI72" s="19"/>
      <c r="AJ72" s="19"/>
    </row>
    <row r="73" spans="1:36" s="17" customFormat="1" ht="12.75" x14ac:dyDescent="0.2">
      <c r="A73" s="13">
        <v>954669</v>
      </c>
      <c r="B73" s="14" t="s">
        <v>362</v>
      </c>
      <c r="C73" s="14" t="s">
        <v>363</v>
      </c>
      <c r="D73" s="15">
        <f>VLOOKUP(C73,[1]DOH!B:F,5,0)</f>
        <v>26.399999947200001</v>
      </c>
      <c r="E73" s="16">
        <v>558213</v>
      </c>
      <c r="F73" s="20" t="s">
        <v>18</v>
      </c>
      <c r="G73" s="21" t="s">
        <v>364</v>
      </c>
      <c r="H73" s="20" t="s">
        <v>365</v>
      </c>
      <c r="I73" s="14"/>
      <c r="J73" s="20" t="s">
        <v>45</v>
      </c>
      <c r="K73" s="22" t="s">
        <v>45</v>
      </c>
      <c r="L73" s="20" t="s">
        <v>45</v>
      </c>
      <c r="M73" s="18"/>
      <c r="N73" s="19"/>
      <c r="O73" s="19"/>
      <c r="P73" s="19"/>
      <c r="Q73" s="18"/>
      <c r="R73" s="19"/>
      <c r="S73" s="19"/>
      <c r="T73" s="19"/>
      <c r="U73" s="18"/>
      <c r="V73" s="19"/>
      <c r="W73" s="19"/>
      <c r="X73" s="19"/>
      <c r="Y73" s="18"/>
      <c r="Z73" s="18"/>
      <c r="AA73" s="18"/>
      <c r="AB73" s="18"/>
      <c r="AC73" s="18"/>
      <c r="AD73" s="19"/>
      <c r="AE73" s="19"/>
      <c r="AF73" s="19"/>
      <c r="AG73" s="19"/>
      <c r="AH73" s="19"/>
      <c r="AI73" s="19"/>
      <c r="AJ73" s="19"/>
    </row>
    <row r="74" spans="1:36" s="17" customFormat="1" ht="12.75" x14ac:dyDescent="0.2">
      <c r="A74" s="13">
        <v>954685</v>
      </c>
      <c r="B74" s="14" t="s">
        <v>49</v>
      </c>
      <c r="C74" s="14" t="s">
        <v>366</v>
      </c>
      <c r="D74" s="15">
        <f>VLOOKUP(C74,[1]DOH!B:F,5,0)</f>
        <v>23.999199194721268</v>
      </c>
      <c r="E74" s="16">
        <v>222981</v>
      </c>
      <c r="F74" s="20" t="s">
        <v>23</v>
      </c>
      <c r="G74" s="21" t="s">
        <v>367</v>
      </c>
      <c r="H74" s="20" t="s">
        <v>368</v>
      </c>
      <c r="I74" s="14">
        <v>304769</v>
      </c>
      <c r="J74" s="20" t="s">
        <v>18</v>
      </c>
      <c r="K74" s="22" t="s">
        <v>369</v>
      </c>
      <c r="L74" s="20" t="s">
        <v>370</v>
      </c>
      <c r="M74" s="18"/>
      <c r="N74" s="19"/>
      <c r="O74" s="19"/>
      <c r="P74" s="19"/>
      <c r="Q74" s="18"/>
      <c r="R74" s="19"/>
      <c r="S74" s="19"/>
      <c r="T74" s="19"/>
      <c r="U74" s="18"/>
      <c r="V74" s="19"/>
      <c r="W74" s="19"/>
      <c r="X74" s="19"/>
      <c r="Y74" s="18"/>
      <c r="Z74" s="18"/>
      <c r="AA74" s="18"/>
      <c r="AB74" s="18"/>
      <c r="AC74" s="18"/>
      <c r="AD74" s="19"/>
      <c r="AE74" s="19"/>
      <c r="AF74" s="19"/>
      <c r="AG74" s="19"/>
      <c r="AH74" s="19"/>
      <c r="AI74" s="19"/>
      <c r="AJ74" s="19"/>
    </row>
    <row r="75" spans="1:36" s="17" customFormat="1" ht="12.75" x14ac:dyDescent="0.2">
      <c r="A75" s="13">
        <v>956532</v>
      </c>
      <c r="B75" s="14" t="s">
        <v>371</v>
      </c>
      <c r="C75" s="14" t="s">
        <v>372</v>
      </c>
      <c r="D75" s="15">
        <f>VLOOKUP(C75,[1]DOH!B:F,5,0)</f>
        <v>106.09811555434165</v>
      </c>
      <c r="E75" s="16">
        <v>715854</v>
      </c>
      <c r="F75" s="20" t="s">
        <v>68</v>
      </c>
      <c r="G75" s="21" t="s">
        <v>373</v>
      </c>
      <c r="H75" s="20" t="s">
        <v>374</v>
      </c>
      <c r="I75" s="14"/>
      <c r="J75" s="20" t="s">
        <v>45</v>
      </c>
      <c r="K75" s="22" t="s">
        <v>45</v>
      </c>
      <c r="L75" s="20" t="s">
        <v>45</v>
      </c>
      <c r="M75" s="18"/>
      <c r="N75" s="19"/>
      <c r="O75" s="19"/>
      <c r="P75" s="19"/>
      <c r="Q75" s="18"/>
      <c r="R75" s="19"/>
      <c r="S75" s="19"/>
      <c r="T75" s="19"/>
      <c r="U75" s="18"/>
      <c r="V75" s="19"/>
      <c r="W75" s="19"/>
      <c r="X75" s="19"/>
      <c r="Y75" s="18"/>
      <c r="Z75" s="18"/>
      <c r="AA75" s="18"/>
      <c r="AB75" s="18"/>
      <c r="AC75" s="18"/>
      <c r="AD75" s="19"/>
      <c r="AE75" s="19"/>
      <c r="AF75" s="19"/>
      <c r="AG75" s="19"/>
      <c r="AH75" s="19"/>
      <c r="AI75" s="19"/>
      <c r="AJ75" s="19"/>
    </row>
    <row r="76" spans="1:36" s="17" customFormat="1" ht="12.75" x14ac:dyDescent="0.2">
      <c r="A76" s="13">
        <v>988121</v>
      </c>
      <c r="B76" s="14" t="s">
        <v>49</v>
      </c>
      <c r="C76" s="14" t="s">
        <v>375</v>
      </c>
      <c r="D76" s="15">
        <f>VLOOKUP(C76,[1]DOH!B:F,5,0)</f>
        <v>18.920792077334575</v>
      </c>
      <c r="E76" s="16">
        <v>222981</v>
      </c>
      <c r="F76" s="20" t="s">
        <v>23</v>
      </c>
      <c r="G76" s="21" t="s">
        <v>367</v>
      </c>
      <c r="H76" s="20" t="s">
        <v>368</v>
      </c>
      <c r="I76" s="14">
        <v>304769</v>
      </c>
      <c r="J76" s="20" t="s">
        <v>18</v>
      </c>
      <c r="K76" s="22" t="s">
        <v>369</v>
      </c>
      <c r="L76" s="20" t="s">
        <v>370</v>
      </c>
      <c r="M76" s="18"/>
      <c r="N76" s="19"/>
      <c r="O76" s="19"/>
      <c r="P76" s="19"/>
      <c r="Q76" s="18"/>
      <c r="R76" s="19"/>
      <c r="S76" s="19"/>
      <c r="T76" s="19"/>
      <c r="U76" s="18"/>
      <c r="V76" s="19"/>
      <c r="W76" s="19"/>
      <c r="X76" s="19"/>
      <c r="Y76" s="18"/>
      <c r="Z76" s="18"/>
      <c r="AA76" s="18"/>
      <c r="AB76" s="18"/>
      <c r="AC76" s="18"/>
      <c r="AD76" s="19"/>
      <c r="AE76" s="19"/>
      <c r="AF76" s="19"/>
      <c r="AG76" s="19"/>
      <c r="AH76" s="19"/>
      <c r="AI76" s="19"/>
      <c r="AJ76" s="19"/>
    </row>
    <row r="77" spans="1:36" s="17" customFormat="1" ht="12.75" x14ac:dyDescent="0.2">
      <c r="A77" s="13">
        <v>337992</v>
      </c>
      <c r="B77" s="14" t="s">
        <v>376</v>
      </c>
      <c r="C77" s="14" t="s">
        <v>377</v>
      </c>
      <c r="D77" s="15">
        <f>VLOOKUP(C77,[1]DOH!B:F,5,0)</f>
        <v>19.002114164744171</v>
      </c>
      <c r="E77" s="16">
        <v>304770</v>
      </c>
      <c r="F77" s="20" t="s">
        <v>18</v>
      </c>
      <c r="G77" s="21" t="s">
        <v>305</v>
      </c>
      <c r="H77" s="20" t="s">
        <v>392</v>
      </c>
      <c r="I77" s="14">
        <v>258688</v>
      </c>
      <c r="J77" s="20" t="s">
        <v>42</v>
      </c>
      <c r="K77" s="22">
        <v>1727170102</v>
      </c>
      <c r="L77" s="20" t="s">
        <v>401</v>
      </c>
      <c r="M77" s="18"/>
      <c r="N77" s="19"/>
      <c r="O77" s="19"/>
      <c r="P77" s="19"/>
      <c r="Q77" s="18"/>
      <c r="R77" s="19"/>
      <c r="S77" s="19"/>
      <c r="T77" s="19"/>
      <c r="U77" s="18"/>
      <c r="V77" s="19"/>
      <c r="W77" s="19"/>
      <c r="X77" s="19"/>
      <c r="Y77" s="18"/>
      <c r="Z77" s="18"/>
      <c r="AA77" s="18"/>
      <c r="AB77" s="18"/>
      <c r="AC77" s="18"/>
      <c r="AD77" s="19"/>
      <c r="AE77" s="19"/>
      <c r="AF77" s="19"/>
      <c r="AG77" s="19"/>
      <c r="AH77" s="19"/>
      <c r="AI77" s="19"/>
      <c r="AJ77" s="19"/>
    </row>
    <row r="78" spans="1:36" s="17" customFormat="1" ht="12.75" x14ac:dyDescent="0.2">
      <c r="A78" s="13">
        <v>288477</v>
      </c>
      <c r="B78" s="14" t="s">
        <v>378</v>
      </c>
      <c r="C78" s="14" t="s">
        <v>379</v>
      </c>
      <c r="D78" s="15">
        <f>VLOOKUP(C78,[1]DOH!B:F,5,0)</f>
        <v>14.014846235379247</v>
      </c>
      <c r="E78" s="16">
        <v>869503</v>
      </c>
      <c r="F78" s="20" t="s">
        <v>23</v>
      </c>
      <c r="G78" s="21" t="s">
        <v>125</v>
      </c>
      <c r="H78" s="20" t="s">
        <v>393</v>
      </c>
      <c r="I78" s="14">
        <v>258690</v>
      </c>
      <c r="J78" s="20" t="s">
        <v>42</v>
      </c>
      <c r="K78" s="22">
        <v>1727170103</v>
      </c>
      <c r="L78" s="20" t="s">
        <v>402</v>
      </c>
      <c r="M78" s="18">
        <v>287388</v>
      </c>
      <c r="N78" s="19" t="s">
        <v>406</v>
      </c>
      <c r="O78" s="19"/>
      <c r="P78" s="19"/>
      <c r="Q78" s="18"/>
      <c r="R78" s="19"/>
      <c r="S78" s="19"/>
      <c r="T78" s="19"/>
      <c r="U78" s="18"/>
      <c r="V78" s="19"/>
      <c r="W78" s="19"/>
      <c r="X78" s="19"/>
      <c r="Y78" s="18"/>
      <c r="Z78" s="18"/>
      <c r="AA78" s="18"/>
      <c r="AB78" s="18"/>
      <c r="AC78" s="18"/>
      <c r="AD78" s="19"/>
      <c r="AE78" s="19"/>
      <c r="AF78" s="19"/>
      <c r="AG78" s="19"/>
      <c r="AH78" s="19"/>
      <c r="AI78" s="19"/>
      <c r="AJ78" s="19"/>
    </row>
    <row r="79" spans="1:36" s="17" customFormat="1" ht="12.75" x14ac:dyDescent="0.2">
      <c r="A79" s="13">
        <v>314279</v>
      </c>
      <c r="B79" s="14" t="s">
        <v>380</v>
      </c>
      <c r="C79" s="14" t="s">
        <v>381</v>
      </c>
      <c r="D79" s="15">
        <v>0</v>
      </c>
      <c r="E79" s="16">
        <v>250951</v>
      </c>
      <c r="F79" s="20" t="s">
        <v>23</v>
      </c>
      <c r="G79" s="21" t="s">
        <v>394</v>
      </c>
      <c r="H79" s="20" t="s">
        <v>395</v>
      </c>
      <c r="I79" s="14">
        <v>258682</v>
      </c>
      <c r="J79" s="20" t="s">
        <v>42</v>
      </c>
      <c r="K79" s="22">
        <v>1727172005</v>
      </c>
      <c r="L79" s="20" t="s">
        <v>403</v>
      </c>
      <c r="M79" s="18"/>
      <c r="N79" s="19"/>
      <c r="O79" s="19"/>
      <c r="P79" s="19"/>
      <c r="Q79" s="18"/>
      <c r="R79" s="19"/>
      <c r="S79" s="19"/>
      <c r="T79" s="19"/>
      <c r="U79" s="18"/>
      <c r="V79" s="19"/>
      <c r="W79" s="19"/>
      <c r="X79" s="19"/>
      <c r="Y79" s="18"/>
      <c r="Z79" s="18"/>
      <c r="AA79" s="18"/>
      <c r="AB79" s="18"/>
      <c r="AC79" s="18"/>
      <c r="AD79" s="19"/>
      <c r="AE79" s="19"/>
      <c r="AF79" s="19"/>
      <c r="AG79" s="19"/>
      <c r="AH79" s="19"/>
      <c r="AI79" s="19"/>
      <c r="AJ79" s="19"/>
    </row>
    <row r="80" spans="1:36" s="17" customFormat="1" ht="12.75" x14ac:dyDescent="0.2">
      <c r="A80" s="13">
        <v>314287</v>
      </c>
      <c r="B80" s="14" t="s">
        <v>382</v>
      </c>
      <c r="C80" s="14" t="s">
        <v>383</v>
      </c>
      <c r="D80" s="15">
        <v>0</v>
      </c>
      <c r="E80" s="16">
        <v>258683</v>
      </c>
      <c r="F80" s="20" t="s">
        <v>42</v>
      </c>
      <c r="G80" s="21">
        <v>1727172006</v>
      </c>
      <c r="H80" s="20" t="s">
        <v>396</v>
      </c>
      <c r="I80" s="14">
        <v>343004</v>
      </c>
      <c r="J80" s="20" t="s">
        <v>23</v>
      </c>
      <c r="K80" s="22" t="s">
        <v>228</v>
      </c>
      <c r="L80" s="20" t="s">
        <v>404</v>
      </c>
      <c r="M80" s="18"/>
      <c r="N80" s="19"/>
      <c r="O80" s="19"/>
      <c r="P80" s="19"/>
      <c r="Q80" s="18"/>
      <c r="R80" s="19"/>
      <c r="S80" s="19"/>
      <c r="T80" s="19"/>
      <c r="U80" s="18"/>
      <c r="V80" s="19"/>
      <c r="W80" s="19"/>
      <c r="X80" s="19"/>
      <c r="Y80" s="18"/>
      <c r="Z80" s="18"/>
      <c r="AA80" s="18"/>
      <c r="AB80" s="18"/>
      <c r="AC80" s="18"/>
      <c r="AD80" s="19"/>
      <c r="AE80" s="19"/>
      <c r="AF80" s="19"/>
      <c r="AG80" s="19"/>
      <c r="AH80" s="19"/>
      <c r="AI80" s="19"/>
      <c r="AJ80" s="19"/>
    </row>
    <row r="81" spans="1:36" s="17" customFormat="1" ht="12.75" x14ac:dyDescent="0.2">
      <c r="A81" s="13">
        <v>366003</v>
      </c>
      <c r="B81" s="14" t="s">
        <v>384</v>
      </c>
      <c r="C81" s="14" t="s">
        <v>385</v>
      </c>
      <c r="D81" s="15">
        <v>0</v>
      </c>
      <c r="E81" s="16">
        <v>258686</v>
      </c>
      <c r="F81" s="20" t="s">
        <v>42</v>
      </c>
      <c r="G81" s="21">
        <v>1727172007</v>
      </c>
      <c r="H81" s="20" t="s">
        <v>397</v>
      </c>
      <c r="I81" s="14">
        <v>463976</v>
      </c>
      <c r="J81" s="20" t="s">
        <v>23</v>
      </c>
      <c r="K81" s="22" t="s">
        <v>24</v>
      </c>
      <c r="L81" s="20" t="s">
        <v>25</v>
      </c>
      <c r="M81" s="18"/>
      <c r="N81" s="19"/>
      <c r="O81" s="19"/>
      <c r="P81" s="19"/>
      <c r="Q81" s="18"/>
      <c r="R81" s="19"/>
      <c r="S81" s="19"/>
      <c r="T81" s="19"/>
      <c r="U81" s="18"/>
      <c r="V81" s="19"/>
      <c r="W81" s="19"/>
      <c r="X81" s="19"/>
      <c r="Y81" s="18"/>
      <c r="Z81" s="18"/>
      <c r="AA81" s="18"/>
      <c r="AB81" s="18"/>
      <c r="AC81" s="18"/>
      <c r="AD81" s="19"/>
      <c r="AE81" s="19"/>
      <c r="AF81" s="19"/>
      <c r="AG81" s="19"/>
      <c r="AH81" s="19"/>
      <c r="AI81" s="19"/>
      <c r="AJ81" s="19"/>
    </row>
    <row r="82" spans="1:36" s="17" customFormat="1" ht="12.75" x14ac:dyDescent="0.2">
      <c r="A82" s="13">
        <v>237071</v>
      </c>
      <c r="B82" s="14" t="s">
        <v>386</v>
      </c>
      <c r="C82" s="14" t="s">
        <v>387</v>
      </c>
      <c r="D82" s="15">
        <f>VLOOKUP(C82,[1]DOH!B:F,5,0)</f>
        <v>34.872727289635321</v>
      </c>
      <c r="E82" s="16">
        <v>459727</v>
      </c>
      <c r="F82" s="20" t="s">
        <v>23</v>
      </c>
      <c r="G82" s="21" t="s">
        <v>252</v>
      </c>
      <c r="H82" s="20" t="s">
        <v>398</v>
      </c>
      <c r="I82" s="14">
        <v>258691</v>
      </c>
      <c r="J82" s="20" t="s">
        <v>42</v>
      </c>
      <c r="K82" s="22">
        <v>1727170105</v>
      </c>
      <c r="L82" s="20" t="s">
        <v>255</v>
      </c>
      <c r="M82" s="18"/>
      <c r="N82" s="19"/>
      <c r="O82" s="19"/>
      <c r="P82" s="19"/>
      <c r="Q82" s="18"/>
      <c r="R82" s="19"/>
      <c r="S82" s="19"/>
      <c r="T82" s="19"/>
      <c r="U82" s="18"/>
      <c r="V82" s="19"/>
      <c r="W82" s="19"/>
      <c r="X82" s="19"/>
      <c r="Y82" s="18"/>
      <c r="Z82" s="18"/>
      <c r="AA82" s="18"/>
      <c r="AB82" s="18"/>
      <c r="AC82" s="18"/>
      <c r="AD82" s="19"/>
      <c r="AE82" s="19"/>
      <c r="AF82" s="19"/>
      <c r="AG82" s="19"/>
      <c r="AH82" s="19"/>
      <c r="AI82" s="19"/>
      <c r="AJ82" s="19"/>
    </row>
    <row r="83" spans="1:36" s="17" customFormat="1" ht="12.75" x14ac:dyDescent="0.2">
      <c r="A83" s="13">
        <v>242980</v>
      </c>
      <c r="B83" s="14" t="s">
        <v>388</v>
      </c>
      <c r="C83" s="14" t="s">
        <v>389</v>
      </c>
      <c r="D83" s="15">
        <f>VLOOKUP(C83,[1]DOH!B:F,5,0)</f>
        <v>37.578947358531941</v>
      </c>
      <c r="E83" s="16">
        <v>360419</v>
      </c>
      <c r="F83" s="20" t="s">
        <v>23</v>
      </c>
      <c r="G83" s="21" t="s">
        <v>399</v>
      </c>
      <c r="H83" s="20" t="s">
        <v>400</v>
      </c>
      <c r="I83" s="14">
        <v>258693</v>
      </c>
      <c r="J83" s="20" t="s">
        <v>42</v>
      </c>
      <c r="K83" s="22">
        <v>1727170106</v>
      </c>
      <c r="L83" s="20" t="s">
        <v>405</v>
      </c>
      <c r="M83" s="18"/>
      <c r="N83" s="19"/>
      <c r="O83" s="19"/>
      <c r="P83" s="19"/>
      <c r="Q83" s="18"/>
      <c r="R83" s="19"/>
      <c r="S83" s="19"/>
      <c r="T83" s="19"/>
      <c r="U83" s="18"/>
      <c r="V83" s="19"/>
      <c r="W83" s="19"/>
      <c r="X83" s="19"/>
      <c r="Y83" s="18"/>
      <c r="Z83" s="18"/>
      <c r="AA83" s="18"/>
      <c r="AB83" s="18"/>
      <c r="AC83" s="18"/>
      <c r="AD83" s="19"/>
      <c r="AE83" s="19"/>
      <c r="AF83" s="19"/>
      <c r="AG83" s="19"/>
      <c r="AH83" s="19"/>
      <c r="AI83" s="19"/>
      <c r="AJ83" s="19"/>
    </row>
    <row r="84" spans="1:36" s="17" customFormat="1" ht="12.75" x14ac:dyDescent="0.2">
      <c r="A84" s="13">
        <v>282709</v>
      </c>
      <c r="B84" s="14" t="s">
        <v>390</v>
      </c>
      <c r="C84" s="14" t="s">
        <v>188</v>
      </c>
      <c r="D84" s="15">
        <f>VLOOKUP(C84,[1]DOH!B:F,5,0)</f>
        <v>111.99999910400001</v>
      </c>
      <c r="E84" s="16">
        <v>308018</v>
      </c>
      <c r="F84" s="20" t="s">
        <v>18</v>
      </c>
      <c r="G84" s="21" t="s">
        <v>180</v>
      </c>
      <c r="H84" s="20" t="s">
        <v>181</v>
      </c>
      <c r="I84" s="14">
        <v>349621</v>
      </c>
      <c r="J84" s="20" t="s">
        <v>23</v>
      </c>
      <c r="K84" s="22" t="s">
        <v>182</v>
      </c>
      <c r="L84" s="20" t="s">
        <v>183</v>
      </c>
      <c r="M84" s="18">
        <v>258694</v>
      </c>
      <c r="N84" s="19" t="s">
        <v>187</v>
      </c>
      <c r="O84" s="19"/>
      <c r="P84" s="19"/>
      <c r="Q84" s="18"/>
      <c r="R84" s="19"/>
      <c r="S84" s="19"/>
      <c r="T84" s="19"/>
      <c r="U84" s="18"/>
      <c r="V84" s="19"/>
      <c r="W84" s="19"/>
      <c r="X84" s="19"/>
      <c r="Y84" s="18"/>
      <c r="Z84" s="18"/>
      <c r="AA84" s="18"/>
      <c r="AB84" s="18"/>
      <c r="AC84" s="18"/>
      <c r="AD84" s="19"/>
      <c r="AE84" s="19"/>
      <c r="AF84" s="19"/>
      <c r="AG84" s="19"/>
      <c r="AH84" s="19"/>
      <c r="AI84" s="19"/>
      <c r="AJ84" s="19"/>
    </row>
  </sheetData>
  <mergeCells count="8">
    <mergeCell ref="Y1:AB1"/>
    <mergeCell ref="AC1:AF1"/>
    <mergeCell ref="A1:C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1799EF9AB2B418B57567229DBF137" ma:contentTypeVersion="15" ma:contentTypeDescription="Create a new document." ma:contentTypeScope="" ma:versionID="a4327b0f24d966e50a0712d7e935df8a">
  <xsd:schema xmlns:xsd="http://www.w3.org/2001/XMLSchema" xmlns:xs="http://www.w3.org/2001/XMLSchema" xmlns:p="http://schemas.microsoft.com/office/2006/metadata/properties" xmlns:ns3="891caea5-0811-4b26-88dc-f48dfe2d6813" xmlns:ns4="f23976ef-17ee-46f4-84ff-1506069ecee9" targetNamespace="http://schemas.microsoft.com/office/2006/metadata/properties" ma:root="true" ma:fieldsID="5e3c427a7638cbc3062169716d0418e2" ns3:_="" ns4:_="">
    <xsd:import namespace="891caea5-0811-4b26-88dc-f48dfe2d6813"/>
    <xsd:import namespace="f23976ef-17ee-46f4-84ff-1506069ece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caea5-0811-4b26-88dc-f48dfe2d6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76ef-17ee-46f4-84ff-1506069ec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1caea5-0811-4b26-88dc-f48dfe2d6813" xsi:nil="true"/>
  </documentManagement>
</p:properties>
</file>

<file path=customXml/itemProps1.xml><?xml version="1.0" encoding="utf-8"?>
<ds:datastoreItem xmlns:ds="http://schemas.openxmlformats.org/officeDocument/2006/customXml" ds:itemID="{5553E24B-1B1F-4510-AC68-9263D7E17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caea5-0811-4b26-88dc-f48dfe2d6813"/>
    <ds:schemaRef ds:uri="f23976ef-17ee-46f4-84ff-1506069ec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8C04C-BED3-40D9-A9ED-B5E2DEB5F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4A28B-C225-4262-9009-1748B970013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f23976ef-17ee-46f4-84ff-1506069ecee9"/>
    <ds:schemaRef ds:uri="http://www.w3.org/XML/1998/namespace"/>
    <ds:schemaRef ds:uri="http://purl.org/dc/dcmitype/"/>
    <ds:schemaRef ds:uri="891caea5-0811-4b26-88dc-f48dfe2d6813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Depinet</dc:creator>
  <cp:lastModifiedBy>Melissa Depinet</cp:lastModifiedBy>
  <dcterms:created xsi:type="dcterms:W3CDTF">2024-10-01T17:53:18Z</dcterms:created>
  <dcterms:modified xsi:type="dcterms:W3CDTF">2024-10-01T18:00:26Z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0x0101007A91799EF9AB2B418B57567229DBF137</vt:lpwstr>
  </property>
</Properties>
</file>